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1" documentId="8_{37497194-6BB9-457E-B847-5F54F072681A}" xr6:coauthVersionLast="46" xr6:coauthVersionMax="46" xr10:uidLastSave="{C3DB5CDD-8942-40BB-95F6-100C02E0C58E}"/>
  <bookViews>
    <workbookView xWindow="-120" yWindow="-120" windowWidth="29040" windowHeight="1599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Blad1!$A$5:$D$279</definedName>
    <definedName name="_Partij1">Blad1!$G$6</definedName>
    <definedName name="_Partij10">Blad1!$G$15</definedName>
    <definedName name="_Partij11">Blad1!$G$16</definedName>
    <definedName name="_Partij12">Blad1!$G$17</definedName>
    <definedName name="_Partij13">Blad1!$G$18</definedName>
    <definedName name="_Partij14">Blad1!$G$19</definedName>
    <definedName name="_Partij15">Blad1!$G$20</definedName>
    <definedName name="_Partij16">Blad1!$G$21</definedName>
    <definedName name="_Partij17">Blad1!$G$22</definedName>
    <definedName name="_Partij2">Blad1!$G$7</definedName>
    <definedName name="_Partij3">Blad1!$G$8</definedName>
    <definedName name="_Partij4">Blad1!$G$9</definedName>
    <definedName name="_Partij5">Blad1!$G$10</definedName>
    <definedName name="_Partij6">Blad1!$G$11</definedName>
    <definedName name="_Partij7">Blad1!$G$12</definedName>
    <definedName name="_Partij8">Blad1!$G$13</definedName>
    <definedName name="_Partij9">Blad1!$G$14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3" i="1" l="1"/>
  <c r="D262" i="1"/>
  <c r="D261" i="1"/>
  <c r="D260" i="1"/>
  <c r="D258" i="1"/>
  <c r="D257" i="1"/>
  <c r="D256" i="1"/>
  <c r="D255" i="1"/>
  <c r="D254" i="1"/>
  <c r="D253" i="1"/>
  <c r="D251" i="1"/>
  <c r="D250" i="1"/>
  <c r="D249" i="1"/>
  <c r="D248" i="1"/>
  <c r="D247" i="1"/>
  <c r="D246" i="1"/>
  <c r="D244" i="1"/>
  <c r="D243" i="1"/>
  <c r="D242" i="1"/>
  <c r="D241" i="1"/>
  <c r="D240" i="1"/>
  <c r="D239" i="1"/>
  <c r="D237" i="1"/>
  <c r="D236" i="1"/>
  <c r="D235" i="1"/>
  <c r="D234" i="1"/>
  <c r="D233" i="1"/>
  <c r="D232" i="1"/>
  <c r="D230" i="1"/>
  <c r="D229" i="1"/>
  <c r="D228" i="1"/>
  <c r="D227" i="1"/>
  <c r="D226" i="1"/>
  <c r="D225" i="1"/>
  <c r="D223" i="1"/>
  <c r="D222" i="1"/>
  <c r="D221" i="1"/>
  <c r="D220" i="1"/>
  <c r="D219" i="1"/>
  <c r="D218" i="1"/>
  <c r="D216" i="1"/>
  <c r="D215" i="1"/>
  <c r="D214" i="1"/>
  <c r="D213" i="1"/>
  <c r="D212" i="1"/>
  <c r="D211" i="1"/>
  <c r="D209" i="1"/>
  <c r="D208" i="1"/>
  <c r="D207" i="1"/>
  <c r="D206" i="1"/>
  <c r="D205" i="1"/>
  <c r="D204" i="1"/>
  <c r="D202" i="1"/>
  <c r="D201" i="1"/>
  <c r="D200" i="1"/>
  <c r="D199" i="1"/>
  <c r="D198" i="1"/>
  <c r="D197" i="1"/>
  <c r="D195" i="1"/>
  <c r="D194" i="1"/>
  <c r="D193" i="1"/>
  <c r="D192" i="1"/>
  <c r="D191" i="1"/>
  <c r="D190" i="1"/>
  <c r="D188" i="1"/>
  <c r="D187" i="1"/>
  <c r="D186" i="1"/>
  <c r="D185" i="1"/>
  <c r="D184" i="1"/>
  <c r="D183" i="1"/>
  <c r="D181" i="1"/>
  <c r="D180" i="1"/>
  <c r="D179" i="1"/>
  <c r="D178" i="1"/>
  <c r="D177" i="1"/>
  <c r="D176" i="1"/>
  <c r="D174" i="1"/>
  <c r="D173" i="1"/>
  <c r="D172" i="1"/>
  <c r="D171" i="1"/>
  <c r="D170" i="1"/>
  <c r="D169" i="1"/>
  <c r="D167" i="1"/>
  <c r="D166" i="1"/>
  <c r="D165" i="1"/>
  <c r="D164" i="1"/>
  <c r="D103" i="1"/>
  <c r="D102" i="1"/>
  <c r="D101" i="1"/>
  <c r="D100" i="1"/>
  <c r="D99" i="1"/>
  <c r="D97" i="1"/>
  <c r="D96" i="1"/>
  <c r="D95" i="1"/>
  <c r="D94" i="1"/>
  <c r="D93" i="1"/>
  <c r="D92" i="1"/>
  <c r="D90" i="1"/>
  <c r="D89" i="1"/>
  <c r="D88" i="1"/>
  <c r="D87" i="1"/>
  <c r="D86" i="1"/>
  <c r="D85" i="1"/>
  <c r="D83" i="1"/>
  <c r="D82" i="1"/>
  <c r="D81" i="1"/>
  <c r="D80" i="1"/>
  <c r="D79" i="1"/>
  <c r="D78" i="1"/>
  <c r="D76" i="1"/>
  <c r="D75" i="1"/>
  <c r="D74" i="1"/>
  <c r="D73" i="1"/>
  <c r="D72" i="1"/>
  <c r="D71" i="1"/>
  <c r="D69" i="1"/>
  <c r="D68" i="1"/>
  <c r="D67" i="1"/>
  <c r="D66" i="1"/>
  <c r="D65" i="1"/>
  <c r="D64" i="1"/>
  <c r="D62" i="1"/>
  <c r="D61" i="1"/>
  <c r="D60" i="1"/>
  <c r="D59" i="1"/>
  <c r="D58" i="1"/>
  <c r="D57" i="1"/>
  <c r="D55" i="1"/>
  <c r="D54" i="1"/>
  <c r="D53" i="1"/>
  <c r="D52" i="1"/>
  <c r="D51" i="1"/>
  <c r="D50" i="1"/>
  <c r="D48" i="1"/>
  <c r="D47" i="1"/>
  <c r="D46" i="1"/>
  <c r="D45" i="1"/>
  <c r="D44" i="1"/>
  <c r="D43" i="1"/>
  <c r="D41" i="1"/>
  <c r="D40" i="1"/>
  <c r="D39" i="1"/>
  <c r="D38" i="1"/>
  <c r="D37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0" i="1"/>
  <c r="D19" i="1"/>
  <c r="D18" i="1"/>
  <c r="D17" i="1"/>
  <c r="D16" i="1"/>
  <c r="D15" i="1"/>
  <c r="D13" i="1"/>
  <c r="D12" i="1"/>
  <c r="D11" i="1"/>
  <c r="D10" i="1"/>
  <c r="D9" i="1"/>
  <c r="D8" i="1"/>
  <c r="D6" i="1"/>
</calcChain>
</file>

<file path=xl/sharedStrings.xml><?xml version="1.0" encoding="utf-8"?>
<sst xmlns="http://schemas.openxmlformats.org/spreadsheetml/2006/main" count="316" uniqueCount="48">
  <si>
    <t>Politieke Partijen 2021</t>
  </si>
  <si>
    <t>Radio 5 Avond, van 00.02 uur tot en met 00.12 uur</t>
  </si>
  <si>
    <t>versie na Tweede Kamer verkiezing</t>
  </si>
  <si>
    <t>Week</t>
  </si>
  <si>
    <t>Dag</t>
  </si>
  <si>
    <t>Datum</t>
  </si>
  <si>
    <t>Partij</t>
  </si>
  <si>
    <t>Nr</t>
  </si>
  <si>
    <t>Aantal</t>
  </si>
  <si>
    <t>vrijdag</t>
  </si>
  <si>
    <t>zaterdag</t>
  </si>
  <si>
    <t>zondag</t>
  </si>
  <si>
    <t>maandag</t>
  </si>
  <si>
    <t>dinsdag</t>
  </si>
  <si>
    <t>woensdag</t>
  </si>
  <si>
    <t>donderdag</t>
  </si>
  <si>
    <t>Geen uitzending politieke partijen</t>
  </si>
  <si>
    <t>ZOMERRECES</t>
  </si>
  <si>
    <t>Kerstvakantie</t>
  </si>
  <si>
    <t>CU</t>
  </si>
  <si>
    <t>Christen Unie</t>
  </si>
  <si>
    <t>SP</t>
  </si>
  <si>
    <t>Socialistische Partij</t>
  </si>
  <si>
    <t>VVD</t>
  </si>
  <si>
    <t>Volkspartij voor Vrijheid en Democratie</t>
  </si>
  <si>
    <t>BBB</t>
  </si>
  <si>
    <t>BoerBurgerBeweging</t>
  </si>
  <si>
    <t>Volt</t>
  </si>
  <si>
    <t>GL</t>
  </si>
  <si>
    <t>Groen Links</t>
  </si>
  <si>
    <t>PvdD</t>
  </si>
  <si>
    <t>Partij voor de Dieren</t>
  </si>
  <si>
    <t>BIJ1</t>
  </si>
  <si>
    <t>JA21</t>
  </si>
  <si>
    <t>OSF</t>
  </si>
  <si>
    <t>Onafhankelijke Senaats Fractie</t>
  </si>
  <si>
    <t>CDA</t>
  </si>
  <si>
    <t>Christen Democratisch Appel</t>
  </si>
  <si>
    <t>50Plus</t>
  </si>
  <si>
    <t>DENK</t>
  </si>
  <si>
    <t>PvdA</t>
  </si>
  <si>
    <t>Partij van de Arbeid</t>
  </si>
  <si>
    <t>PVV</t>
  </si>
  <si>
    <t>Partij voor de Vrijheid</t>
  </si>
  <si>
    <t>D66</t>
  </si>
  <si>
    <t>Democraten 66</t>
  </si>
  <si>
    <t>FvD</t>
  </si>
  <si>
    <t>Forum voor Democratie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</si>
</sst>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3" borderId="1" xfId="0" applyFont="1" applyFill="1" applyBorder="1"/>
    <xf numFmtId="0" fontId="1" fillId="0" borderId="1" xfId="0" applyFont="1" applyBorder="1"/>
    <xf numFmtId="0" fontId="0" fillId="0" borderId="1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0" fontId="0" fillId="4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0" fillId="5" borderId="0" xfId="0" applyFill="1"/>
    <xf numFmtId="14" fontId="0" fillId="0" borderId="1" xfId="0" applyNumberFormat="1" applyBorder="1"/>
    <xf numFmtId="0" fontId="1" fillId="0" borderId="6" xfId="0" applyFont="1" applyBorder="1"/>
    <xf numFmtId="164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21"/>
  <sheetViews>
    <sheetView tabSelected="1" zoomScaleNormal="100" workbookViewId="0">
      <selection activeCell="H33" sqref="H33"/>
    </sheetView>
  </sheetViews>
  <sheetFormatPr defaultRowHeight="12.75" x14ac:dyDescent="0.2"/>
  <cols>
    <col min="1" max="1" width="21.7109375" bestFit="1" customWidth="1"/>
    <col min="2" max="2" width="9.85546875" bestFit="1" customWidth="1"/>
    <col min="3" max="3" width="10.7109375" bestFit="1" customWidth="1"/>
    <col min="4" max="4" width="9.42578125" customWidth="1"/>
    <col min="5" max="5" width="32.140625" bestFit="1" customWidth="1"/>
    <col min="6" max="6" width="3" bestFit="1" customWidth="1"/>
    <col min="7" max="7" width="6.7109375" bestFit="1" customWidth="1"/>
    <col min="8" max="8" width="33.5703125" bestFit="1" customWidth="1"/>
    <col min="9" max="9" width="6.85546875" style="7" bestFit="1" customWidth="1"/>
    <col min="11" max="11" width="29" bestFit="1" customWidth="1"/>
    <col min="12" max="12" width="16" bestFit="1" customWidth="1"/>
  </cols>
  <sheetData>
    <row r="2" spans="1:9" x14ac:dyDescent="0.2">
      <c r="A2" s="4" t="s">
        <v>0</v>
      </c>
      <c r="B2" s="5"/>
      <c r="C2" s="17" t="s">
        <v>1</v>
      </c>
      <c r="D2" s="18"/>
      <c r="E2" s="18"/>
      <c r="F2" s="18"/>
      <c r="G2" s="18"/>
      <c r="H2" s="19"/>
    </row>
    <row r="3" spans="1:9" x14ac:dyDescent="0.2">
      <c r="A3" s="4" t="s">
        <v>2</v>
      </c>
      <c r="B3" s="5"/>
      <c r="C3" s="5"/>
      <c r="D3" s="6"/>
    </row>
    <row r="4" spans="1:9" s="1" customFormat="1" x14ac:dyDescent="0.2">
      <c r="A4" s="4"/>
      <c r="B4" s="4"/>
      <c r="C4" s="4"/>
      <c r="D4" s="4"/>
      <c r="F4"/>
      <c r="G4"/>
      <c r="I4" s="8"/>
    </row>
    <row r="5" spans="1:9" x14ac:dyDescent="0.2">
      <c r="A5" s="4" t="s">
        <v>3</v>
      </c>
      <c r="B5" s="4" t="s">
        <v>4</v>
      </c>
      <c r="C5" s="4" t="s">
        <v>5</v>
      </c>
      <c r="D5" s="4" t="s">
        <v>6</v>
      </c>
      <c r="E5" s="15"/>
      <c r="F5" s="3" t="s">
        <v>7</v>
      </c>
      <c r="G5" s="3" t="s">
        <v>6</v>
      </c>
      <c r="H5" s="3"/>
      <c r="I5" s="3" t="s">
        <v>8</v>
      </c>
    </row>
    <row r="6" spans="1:9" x14ac:dyDescent="0.2">
      <c r="A6" s="4"/>
      <c r="B6" s="5" t="s">
        <v>9</v>
      </c>
      <c r="C6" s="14">
        <v>44288</v>
      </c>
      <c r="D6" s="5" t="str">
        <f>_Partij1</f>
        <v>CU</v>
      </c>
      <c r="F6" s="2">
        <v>1</v>
      </c>
      <c r="G6" s="2" t="s">
        <v>19</v>
      </c>
      <c r="H6" s="2" t="s">
        <v>20</v>
      </c>
      <c r="I6" s="2">
        <v>10</v>
      </c>
    </row>
    <row r="7" spans="1:9" x14ac:dyDescent="0.2">
      <c r="A7" s="4"/>
      <c r="B7" s="5" t="s">
        <v>10</v>
      </c>
      <c r="C7" s="14">
        <v>44289</v>
      </c>
      <c r="D7" s="10"/>
      <c r="F7" s="2">
        <v>2</v>
      </c>
      <c r="G7" s="2" t="s">
        <v>21</v>
      </c>
      <c r="H7" s="2" t="s">
        <v>22</v>
      </c>
      <c r="I7" s="2">
        <v>10</v>
      </c>
    </row>
    <row r="8" spans="1:9" x14ac:dyDescent="0.2">
      <c r="A8" s="4"/>
      <c r="B8" s="5" t="s">
        <v>11</v>
      </c>
      <c r="C8" s="14">
        <v>44290</v>
      </c>
      <c r="D8" s="5" t="str">
        <f>_Partij2</f>
        <v>SP</v>
      </c>
      <c r="F8" s="2">
        <v>3</v>
      </c>
      <c r="G8" s="2" t="s">
        <v>23</v>
      </c>
      <c r="H8" s="2" t="s">
        <v>24</v>
      </c>
      <c r="I8" s="2">
        <v>10</v>
      </c>
    </row>
    <row r="9" spans="1:9" x14ac:dyDescent="0.2">
      <c r="A9" s="4">
        <v>14</v>
      </c>
      <c r="B9" s="5" t="s">
        <v>12</v>
      </c>
      <c r="C9" s="14">
        <v>44291</v>
      </c>
      <c r="D9" s="5" t="str">
        <f>_Partij3</f>
        <v>VVD</v>
      </c>
      <c r="F9" s="2">
        <v>4</v>
      </c>
      <c r="G9" s="2" t="s">
        <v>25</v>
      </c>
      <c r="H9" s="2" t="s">
        <v>26</v>
      </c>
      <c r="I9" s="2">
        <v>10</v>
      </c>
    </row>
    <row r="10" spans="1:9" x14ac:dyDescent="0.2">
      <c r="A10" s="4"/>
      <c r="B10" s="5" t="s">
        <v>13</v>
      </c>
      <c r="C10" s="14">
        <v>44292</v>
      </c>
      <c r="D10" s="5" t="str">
        <f>_Partij4</f>
        <v>BBB</v>
      </c>
      <c r="F10" s="2">
        <v>5</v>
      </c>
      <c r="G10" s="2" t="s">
        <v>27</v>
      </c>
      <c r="H10" s="2"/>
      <c r="I10" s="2">
        <v>10</v>
      </c>
    </row>
    <row r="11" spans="1:9" x14ac:dyDescent="0.2">
      <c r="A11" s="4"/>
      <c r="B11" s="5" t="s">
        <v>14</v>
      </c>
      <c r="C11" s="14">
        <v>44293</v>
      </c>
      <c r="D11" s="5" t="str">
        <f>_Partij5</f>
        <v>Volt</v>
      </c>
      <c r="F11" s="2">
        <v>6</v>
      </c>
      <c r="G11" s="2" t="s">
        <v>28</v>
      </c>
      <c r="H11" s="2" t="s">
        <v>29</v>
      </c>
      <c r="I11" s="2">
        <v>10</v>
      </c>
    </row>
    <row r="12" spans="1:9" x14ac:dyDescent="0.2">
      <c r="A12" s="4"/>
      <c r="B12" s="5" t="s">
        <v>15</v>
      </c>
      <c r="C12" s="14">
        <v>44294</v>
      </c>
      <c r="D12" s="5" t="str">
        <f>_Partij6</f>
        <v>GL</v>
      </c>
      <c r="F12" s="2">
        <v>7</v>
      </c>
      <c r="G12" s="2" t="s">
        <v>30</v>
      </c>
      <c r="H12" s="2" t="s">
        <v>31</v>
      </c>
      <c r="I12" s="2">
        <v>10</v>
      </c>
    </row>
    <row r="13" spans="1:9" x14ac:dyDescent="0.2">
      <c r="A13" s="4"/>
      <c r="B13" s="5" t="s">
        <v>9</v>
      </c>
      <c r="C13" s="14">
        <v>44295</v>
      </c>
      <c r="D13" s="5" t="str">
        <f>_Partij7</f>
        <v>PvdD</v>
      </c>
      <c r="F13" s="2">
        <v>8</v>
      </c>
      <c r="G13" s="2" t="s">
        <v>32</v>
      </c>
      <c r="H13" s="2"/>
      <c r="I13" s="2">
        <v>10</v>
      </c>
    </row>
    <row r="14" spans="1:9" x14ac:dyDescent="0.2">
      <c r="A14" s="4"/>
      <c r="B14" s="5" t="s">
        <v>10</v>
      </c>
      <c r="C14" s="14">
        <v>44296</v>
      </c>
      <c r="D14" s="10"/>
      <c r="F14" s="2">
        <v>9</v>
      </c>
      <c r="G14" s="2" t="s">
        <v>33</v>
      </c>
      <c r="H14" s="2"/>
      <c r="I14" s="2">
        <v>10</v>
      </c>
    </row>
    <row r="15" spans="1:9" x14ac:dyDescent="0.2">
      <c r="A15" s="4"/>
      <c r="B15" s="5" t="s">
        <v>11</v>
      </c>
      <c r="C15" s="14">
        <v>44297</v>
      </c>
      <c r="D15" s="5" t="str">
        <f>_Partij8</f>
        <v>BIJ1</v>
      </c>
      <c r="F15" s="2">
        <v>10</v>
      </c>
      <c r="G15" s="2" t="s">
        <v>34</v>
      </c>
      <c r="H15" s="2" t="s">
        <v>35</v>
      </c>
      <c r="I15" s="2">
        <v>10</v>
      </c>
    </row>
    <row r="16" spans="1:9" x14ac:dyDescent="0.2">
      <c r="A16" s="4">
        <v>15</v>
      </c>
      <c r="B16" s="5" t="s">
        <v>12</v>
      </c>
      <c r="C16" s="14">
        <v>44298</v>
      </c>
      <c r="D16" s="5" t="str">
        <f>_Partij9</f>
        <v>JA21</v>
      </c>
      <c r="F16" s="2">
        <v>11</v>
      </c>
      <c r="G16" s="2" t="s">
        <v>36</v>
      </c>
      <c r="H16" s="2" t="s">
        <v>37</v>
      </c>
      <c r="I16" s="2">
        <v>10</v>
      </c>
    </row>
    <row r="17" spans="1:9" x14ac:dyDescent="0.2">
      <c r="A17" s="4"/>
      <c r="B17" s="5" t="s">
        <v>13</v>
      </c>
      <c r="C17" s="14">
        <v>44299</v>
      </c>
      <c r="D17" s="5" t="str">
        <f>_Partij10</f>
        <v>OSF</v>
      </c>
      <c r="F17" s="2">
        <v>12</v>
      </c>
      <c r="G17" s="2" t="s">
        <v>38</v>
      </c>
      <c r="H17" s="2"/>
      <c r="I17" s="2">
        <v>10</v>
      </c>
    </row>
    <row r="18" spans="1:9" x14ac:dyDescent="0.2">
      <c r="A18" s="4"/>
      <c r="B18" s="5" t="s">
        <v>14</v>
      </c>
      <c r="C18" s="14">
        <v>44300</v>
      </c>
      <c r="D18" s="5" t="str">
        <f>_Partij11</f>
        <v>CDA</v>
      </c>
      <c r="F18" s="2">
        <v>13</v>
      </c>
      <c r="G18" s="2" t="s">
        <v>39</v>
      </c>
      <c r="H18" s="2"/>
      <c r="I18" s="2">
        <v>10</v>
      </c>
    </row>
    <row r="19" spans="1:9" x14ac:dyDescent="0.2">
      <c r="A19" s="4"/>
      <c r="B19" s="5" t="s">
        <v>15</v>
      </c>
      <c r="C19" s="14">
        <v>44301</v>
      </c>
      <c r="D19" s="5" t="str">
        <f>_Partij12</f>
        <v>50Plus</v>
      </c>
      <c r="F19" s="2">
        <v>14</v>
      </c>
      <c r="G19" s="2" t="s">
        <v>40</v>
      </c>
      <c r="H19" s="2" t="s">
        <v>41</v>
      </c>
      <c r="I19" s="2">
        <v>10</v>
      </c>
    </row>
    <row r="20" spans="1:9" x14ac:dyDescent="0.2">
      <c r="A20" s="4"/>
      <c r="B20" s="5" t="s">
        <v>9</v>
      </c>
      <c r="C20" s="14">
        <v>44302</v>
      </c>
      <c r="D20" s="5" t="str">
        <f>_Partij13</f>
        <v>DENK</v>
      </c>
      <c r="F20" s="2">
        <v>15</v>
      </c>
      <c r="G20" s="2" t="s">
        <v>42</v>
      </c>
      <c r="H20" s="2" t="s">
        <v>43</v>
      </c>
      <c r="I20" s="2">
        <v>10</v>
      </c>
    </row>
    <row r="21" spans="1:9" x14ac:dyDescent="0.2">
      <c r="A21" s="4"/>
      <c r="B21" s="5" t="s">
        <v>10</v>
      </c>
      <c r="C21" s="14">
        <v>44303</v>
      </c>
      <c r="D21" s="10"/>
      <c r="F21" s="2">
        <v>16</v>
      </c>
      <c r="G21" s="2" t="s">
        <v>44</v>
      </c>
      <c r="H21" s="2" t="s">
        <v>45</v>
      </c>
      <c r="I21" s="2">
        <v>10</v>
      </c>
    </row>
    <row r="22" spans="1:9" x14ac:dyDescent="0.2">
      <c r="A22" s="4"/>
      <c r="B22" s="5" t="s">
        <v>11</v>
      </c>
      <c r="C22" s="14">
        <v>44304</v>
      </c>
      <c r="D22" s="5" t="str">
        <f>_Partij14</f>
        <v>PvdA</v>
      </c>
      <c r="F22" s="2">
        <v>17</v>
      </c>
      <c r="G22" s="2" t="s">
        <v>46</v>
      </c>
      <c r="H22" s="2" t="s">
        <v>47</v>
      </c>
      <c r="I22" s="2">
        <v>10</v>
      </c>
    </row>
    <row r="23" spans="1:9" x14ac:dyDescent="0.2">
      <c r="A23" s="4">
        <v>16</v>
      </c>
      <c r="B23" s="5" t="s">
        <v>12</v>
      </c>
      <c r="C23" s="14">
        <v>44305</v>
      </c>
      <c r="D23" s="5" t="str">
        <f>_Partij15</f>
        <v>PVV</v>
      </c>
    </row>
    <row r="24" spans="1:9" x14ac:dyDescent="0.2">
      <c r="A24" s="4"/>
      <c r="B24" s="5" t="s">
        <v>13</v>
      </c>
      <c r="C24" s="14">
        <v>44306</v>
      </c>
      <c r="D24" s="5" t="str">
        <f>_Partij16</f>
        <v>D66</v>
      </c>
    </row>
    <row r="25" spans="1:9" x14ac:dyDescent="0.2">
      <c r="A25" s="4"/>
      <c r="B25" s="5" t="s">
        <v>14</v>
      </c>
      <c r="C25" s="14">
        <v>44307</v>
      </c>
      <c r="D25" s="5" t="str">
        <f>_Partij17</f>
        <v>FvD</v>
      </c>
    </row>
    <row r="26" spans="1:9" x14ac:dyDescent="0.2">
      <c r="A26" s="4"/>
      <c r="B26" s="5" t="s">
        <v>15</v>
      </c>
      <c r="C26" s="14">
        <v>44308</v>
      </c>
      <c r="D26" s="5" t="str">
        <f>_Partij1</f>
        <v>CU</v>
      </c>
      <c r="H26" s="9" t="s">
        <v>16</v>
      </c>
    </row>
    <row r="27" spans="1:9" x14ac:dyDescent="0.2">
      <c r="A27" s="4"/>
      <c r="B27" s="5" t="s">
        <v>9</v>
      </c>
      <c r="C27" s="14">
        <v>44309</v>
      </c>
      <c r="D27" s="5" t="str">
        <f>_Partij2</f>
        <v>SP</v>
      </c>
    </row>
    <row r="28" spans="1:9" x14ac:dyDescent="0.2">
      <c r="A28" s="4"/>
      <c r="B28" s="5" t="s">
        <v>10</v>
      </c>
      <c r="C28" s="14">
        <v>44310</v>
      </c>
      <c r="D28" s="10"/>
    </row>
    <row r="29" spans="1:9" x14ac:dyDescent="0.2">
      <c r="A29" s="4"/>
      <c r="B29" s="5" t="s">
        <v>11</v>
      </c>
      <c r="C29" s="14">
        <v>44311</v>
      </c>
      <c r="D29" s="5" t="str">
        <f>_Partij3</f>
        <v>VVD</v>
      </c>
    </row>
    <row r="30" spans="1:9" x14ac:dyDescent="0.2">
      <c r="A30" s="4">
        <v>17</v>
      </c>
      <c r="B30" s="5" t="s">
        <v>12</v>
      </c>
      <c r="C30" s="14">
        <v>44312</v>
      </c>
      <c r="D30" s="5" t="str">
        <f>_Partij4</f>
        <v>BBB</v>
      </c>
    </row>
    <row r="31" spans="1:9" x14ac:dyDescent="0.2">
      <c r="A31" s="4"/>
      <c r="B31" s="5" t="s">
        <v>13</v>
      </c>
      <c r="C31" s="14">
        <v>44313</v>
      </c>
      <c r="D31" s="5" t="str">
        <f>_Partij5</f>
        <v>Volt</v>
      </c>
    </row>
    <row r="32" spans="1:9" x14ac:dyDescent="0.2">
      <c r="A32" s="4"/>
      <c r="B32" s="5" t="s">
        <v>14</v>
      </c>
      <c r="C32" s="14">
        <v>44314</v>
      </c>
      <c r="D32" s="5" t="str">
        <f>_Partij6</f>
        <v>GL</v>
      </c>
    </row>
    <row r="33" spans="1:4" x14ac:dyDescent="0.2">
      <c r="A33" s="4"/>
      <c r="B33" s="5" t="s">
        <v>15</v>
      </c>
      <c r="C33" s="14">
        <v>44315</v>
      </c>
      <c r="D33" s="5" t="str">
        <f>_Partij7</f>
        <v>PvdD</v>
      </c>
    </row>
    <row r="34" spans="1:4" x14ac:dyDescent="0.2">
      <c r="A34" s="4"/>
      <c r="B34" s="5" t="s">
        <v>9</v>
      </c>
      <c r="C34" s="14">
        <v>44316</v>
      </c>
      <c r="D34" s="5" t="str">
        <f>_Partij8</f>
        <v>BIJ1</v>
      </c>
    </row>
    <row r="35" spans="1:4" x14ac:dyDescent="0.2">
      <c r="A35" s="4"/>
      <c r="B35" s="5" t="s">
        <v>10</v>
      </c>
      <c r="C35" s="14">
        <v>44317</v>
      </c>
      <c r="D35" s="10"/>
    </row>
    <row r="36" spans="1:4" x14ac:dyDescent="0.2">
      <c r="A36" s="4"/>
      <c r="B36" s="5" t="s">
        <v>11</v>
      </c>
      <c r="C36" s="14">
        <v>44318</v>
      </c>
      <c r="D36" s="5" t="str">
        <f>_Partij9</f>
        <v>JA21</v>
      </c>
    </row>
    <row r="37" spans="1:4" x14ac:dyDescent="0.2">
      <c r="A37" s="4">
        <v>18</v>
      </c>
      <c r="B37" s="5" t="s">
        <v>12</v>
      </c>
      <c r="C37" s="14">
        <v>44319</v>
      </c>
      <c r="D37" s="5" t="str">
        <f>_Partij10</f>
        <v>OSF</v>
      </c>
    </row>
    <row r="38" spans="1:4" x14ac:dyDescent="0.2">
      <c r="A38" s="4"/>
      <c r="B38" s="5" t="s">
        <v>13</v>
      </c>
      <c r="C38" s="14">
        <v>44320</v>
      </c>
      <c r="D38" s="5" t="str">
        <f>_Partij11</f>
        <v>CDA</v>
      </c>
    </row>
    <row r="39" spans="1:4" x14ac:dyDescent="0.2">
      <c r="A39" s="4"/>
      <c r="B39" s="5" t="s">
        <v>14</v>
      </c>
      <c r="C39" s="14">
        <v>44321</v>
      </c>
      <c r="D39" s="5" t="str">
        <f>_Partij12</f>
        <v>50Plus</v>
      </c>
    </row>
    <row r="40" spans="1:4" x14ac:dyDescent="0.2">
      <c r="A40" s="4"/>
      <c r="B40" s="5" t="s">
        <v>15</v>
      </c>
      <c r="C40" s="14">
        <v>44322</v>
      </c>
      <c r="D40" s="5" t="str">
        <f>_Partij13</f>
        <v>DENK</v>
      </c>
    </row>
    <row r="41" spans="1:4" x14ac:dyDescent="0.2">
      <c r="A41" s="4"/>
      <c r="B41" s="5" t="s">
        <v>9</v>
      </c>
      <c r="C41" s="14">
        <v>44323</v>
      </c>
      <c r="D41" s="5" t="str">
        <f>_Partij14</f>
        <v>PvdA</v>
      </c>
    </row>
    <row r="42" spans="1:4" x14ac:dyDescent="0.2">
      <c r="A42" s="4"/>
      <c r="B42" s="5" t="s">
        <v>10</v>
      </c>
      <c r="C42" s="14">
        <v>44324</v>
      </c>
      <c r="D42" s="10"/>
    </row>
    <row r="43" spans="1:4" x14ac:dyDescent="0.2">
      <c r="A43" s="4"/>
      <c r="B43" s="5" t="s">
        <v>11</v>
      </c>
      <c r="C43" s="14">
        <v>44325</v>
      </c>
      <c r="D43" s="5" t="str">
        <f>_Partij15</f>
        <v>PVV</v>
      </c>
    </row>
    <row r="44" spans="1:4" x14ac:dyDescent="0.2">
      <c r="A44" s="4">
        <v>19</v>
      </c>
      <c r="B44" s="5" t="s">
        <v>12</v>
      </c>
      <c r="C44" s="14">
        <v>44326</v>
      </c>
      <c r="D44" s="5" t="str">
        <f>_Partij16</f>
        <v>D66</v>
      </c>
    </row>
    <row r="45" spans="1:4" x14ac:dyDescent="0.2">
      <c r="A45" s="4"/>
      <c r="B45" s="5" t="s">
        <v>13</v>
      </c>
      <c r="C45" s="14">
        <v>44327</v>
      </c>
      <c r="D45" s="5" t="str">
        <f>_Partij17</f>
        <v>FvD</v>
      </c>
    </row>
    <row r="46" spans="1:4" x14ac:dyDescent="0.2">
      <c r="A46" s="4"/>
      <c r="B46" s="5" t="s">
        <v>14</v>
      </c>
      <c r="C46" s="14">
        <v>44328</v>
      </c>
      <c r="D46" s="5" t="str">
        <f>_Partij1</f>
        <v>CU</v>
      </c>
    </row>
    <row r="47" spans="1:4" x14ac:dyDescent="0.2">
      <c r="A47" s="4"/>
      <c r="B47" s="5" t="s">
        <v>15</v>
      </c>
      <c r="C47" s="14">
        <v>44329</v>
      </c>
      <c r="D47" s="5" t="str">
        <f>_Partij2</f>
        <v>SP</v>
      </c>
    </row>
    <row r="48" spans="1:4" x14ac:dyDescent="0.2">
      <c r="A48" s="4"/>
      <c r="B48" s="5" t="s">
        <v>9</v>
      </c>
      <c r="C48" s="14">
        <v>44330</v>
      </c>
      <c r="D48" s="5" t="str">
        <f>_Partij3</f>
        <v>VVD</v>
      </c>
    </row>
    <row r="49" spans="1:4" x14ac:dyDescent="0.2">
      <c r="A49" s="4"/>
      <c r="B49" s="5" t="s">
        <v>10</v>
      </c>
      <c r="C49" s="14">
        <v>44331</v>
      </c>
      <c r="D49" s="10"/>
    </row>
    <row r="50" spans="1:4" x14ac:dyDescent="0.2">
      <c r="A50" s="4"/>
      <c r="B50" s="5" t="s">
        <v>11</v>
      </c>
      <c r="C50" s="14">
        <v>44332</v>
      </c>
      <c r="D50" s="5" t="str">
        <f>_Partij4</f>
        <v>BBB</v>
      </c>
    </row>
    <row r="51" spans="1:4" x14ac:dyDescent="0.2">
      <c r="A51" s="4">
        <v>20</v>
      </c>
      <c r="B51" s="5" t="s">
        <v>12</v>
      </c>
      <c r="C51" s="14">
        <v>44333</v>
      </c>
      <c r="D51" s="5" t="str">
        <f>_Partij5</f>
        <v>Volt</v>
      </c>
    </row>
    <row r="52" spans="1:4" x14ac:dyDescent="0.2">
      <c r="A52" s="4"/>
      <c r="B52" s="5" t="s">
        <v>13</v>
      </c>
      <c r="C52" s="14">
        <v>44334</v>
      </c>
      <c r="D52" s="5" t="str">
        <f>_Partij6</f>
        <v>GL</v>
      </c>
    </row>
    <row r="53" spans="1:4" x14ac:dyDescent="0.2">
      <c r="A53" s="4"/>
      <c r="B53" s="5" t="s">
        <v>14</v>
      </c>
      <c r="C53" s="14">
        <v>44335</v>
      </c>
      <c r="D53" s="5" t="str">
        <f>_Partij7</f>
        <v>PvdD</v>
      </c>
    </row>
    <row r="54" spans="1:4" x14ac:dyDescent="0.2">
      <c r="A54" s="4"/>
      <c r="B54" s="5" t="s">
        <v>15</v>
      </c>
      <c r="C54" s="14">
        <v>44336</v>
      </c>
      <c r="D54" s="5" t="str">
        <f>_Partij8</f>
        <v>BIJ1</v>
      </c>
    </row>
    <row r="55" spans="1:4" x14ac:dyDescent="0.2">
      <c r="A55" s="4"/>
      <c r="B55" s="5" t="s">
        <v>9</v>
      </c>
      <c r="C55" s="14">
        <v>44337</v>
      </c>
      <c r="D55" s="5" t="str">
        <f>_Partij9</f>
        <v>JA21</v>
      </c>
    </row>
    <row r="56" spans="1:4" x14ac:dyDescent="0.2">
      <c r="A56" s="4"/>
      <c r="B56" s="5" t="s">
        <v>10</v>
      </c>
      <c r="C56" s="14">
        <v>44338</v>
      </c>
      <c r="D56" s="10"/>
    </row>
    <row r="57" spans="1:4" x14ac:dyDescent="0.2">
      <c r="A57" s="4"/>
      <c r="B57" s="5" t="s">
        <v>11</v>
      </c>
      <c r="C57" s="14">
        <v>44339</v>
      </c>
      <c r="D57" s="5" t="str">
        <f>_Partij10</f>
        <v>OSF</v>
      </c>
    </row>
    <row r="58" spans="1:4" x14ac:dyDescent="0.2">
      <c r="A58" s="4">
        <v>21</v>
      </c>
      <c r="B58" s="5" t="s">
        <v>12</v>
      </c>
      <c r="C58" s="14">
        <v>44340</v>
      </c>
      <c r="D58" s="5" t="str">
        <f>_Partij11</f>
        <v>CDA</v>
      </c>
    </row>
    <row r="59" spans="1:4" x14ac:dyDescent="0.2">
      <c r="A59" s="4"/>
      <c r="B59" s="5" t="s">
        <v>13</v>
      </c>
      <c r="C59" s="14">
        <v>44341</v>
      </c>
      <c r="D59" s="5" t="str">
        <f>_Partij12</f>
        <v>50Plus</v>
      </c>
    </row>
    <row r="60" spans="1:4" x14ac:dyDescent="0.2">
      <c r="A60" s="4"/>
      <c r="B60" s="5" t="s">
        <v>14</v>
      </c>
      <c r="C60" s="14">
        <v>44342</v>
      </c>
      <c r="D60" s="5" t="str">
        <f>_Partij13</f>
        <v>DENK</v>
      </c>
    </row>
    <row r="61" spans="1:4" x14ac:dyDescent="0.2">
      <c r="A61" s="4"/>
      <c r="B61" s="5" t="s">
        <v>15</v>
      </c>
      <c r="C61" s="14">
        <v>44343</v>
      </c>
      <c r="D61" s="5" t="str">
        <f>_Partij14</f>
        <v>PvdA</v>
      </c>
    </row>
    <row r="62" spans="1:4" x14ac:dyDescent="0.2">
      <c r="A62" s="4"/>
      <c r="B62" s="5" t="s">
        <v>9</v>
      </c>
      <c r="C62" s="14">
        <v>44344</v>
      </c>
      <c r="D62" s="5" t="str">
        <f>_Partij15</f>
        <v>PVV</v>
      </c>
    </row>
    <row r="63" spans="1:4" x14ac:dyDescent="0.2">
      <c r="A63" s="4"/>
      <c r="B63" s="5" t="s">
        <v>10</v>
      </c>
      <c r="C63" s="14">
        <v>44345</v>
      </c>
      <c r="D63" s="10"/>
    </row>
    <row r="64" spans="1:4" x14ac:dyDescent="0.2">
      <c r="A64" s="4"/>
      <c r="B64" s="5" t="s">
        <v>11</v>
      </c>
      <c r="C64" s="14">
        <v>44346</v>
      </c>
      <c r="D64" s="5" t="str">
        <f>_Partij16</f>
        <v>D66</v>
      </c>
    </row>
    <row r="65" spans="1:4" x14ac:dyDescent="0.2">
      <c r="A65" s="4">
        <v>22</v>
      </c>
      <c r="B65" s="5" t="s">
        <v>12</v>
      </c>
      <c r="C65" s="14">
        <v>44347</v>
      </c>
      <c r="D65" s="5" t="str">
        <f>_Partij17</f>
        <v>FvD</v>
      </c>
    </row>
    <row r="66" spans="1:4" x14ac:dyDescent="0.2">
      <c r="A66" s="4"/>
      <c r="B66" s="5" t="s">
        <v>13</v>
      </c>
      <c r="C66" s="14">
        <v>44348</v>
      </c>
      <c r="D66" s="5" t="str">
        <f>_Partij1</f>
        <v>CU</v>
      </c>
    </row>
    <row r="67" spans="1:4" x14ac:dyDescent="0.2">
      <c r="A67" s="4"/>
      <c r="B67" s="5" t="s">
        <v>14</v>
      </c>
      <c r="C67" s="14">
        <v>44349</v>
      </c>
      <c r="D67" s="5" t="str">
        <f>_Partij2</f>
        <v>SP</v>
      </c>
    </row>
    <row r="68" spans="1:4" x14ac:dyDescent="0.2">
      <c r="A68" s="4"/>
      <c r="B68" s="5" t="s">
        <v>15</v>
      </c>
      <c r="C68" s="14">
        <v>44350</v>
      </c>
      <c r="D68" s="5" t="str">
        <f>_Partij3</f>
        <v>VVD</v>
      </c>
    </row>
    <row r="69" spans="1:4" x14ac:dyDescent="0.2">
      <c r="A69" s="4"/>
      <c r="B69" s="5" t="s">
        <v>9</v>
      </c>
      <c r="C69" s="14">
        <v>44351</v>
      </c>
      <c r="D69" s="5" t="str">
        <f>_Partij4</f>
        <v>BBB</v>
      </c>
    </row>
    <row r="70" spans="1:4" x14ac:dyDescent="0.2">
      <c r="A70" s="4"/>
      <c r="B70" s="5" t="s">
        <v>10</v>
      </c>
      <c r="C70" s="14">
        <v>44352</v>
      </c>
      <c r="D70" s="10"/>
    </row>
    <row r="71" spans="1:4" x14ac:dyDescent="0.2">
      <c r="A71" s="4"/>
      <c r="B71" s="5" t="s">
        <v>11</v>
      </c>
      <c r="C71" s="14">
        <v>44353</v>
      </c>
      <c r="D71" s="5" t="str">
        <f>_Partij5</f>
        <v>Volt</v>
      </c>
    </row>
    <row r="72" spans="1:4" x14ac:dyDescent="0.2">
      <c r="A72" s="4">
        <v>23</v>
      </c>
      <c r="B72" s="5" t="s">
        <v>12</v>
      </c>
      <c r="C72" s="14">
        <v>44354</v>
      </c>
      <c r="D72" s="5" t="str">
        <f>_Partij6</f>
        <v>GL</v>
      </c>
    </row>
    <row r="73" spans="1:4" x14ac:dyDescent="0.2">
      <c r="A73" s="4"/>
      <c r="B73" s="5" t="s">
        <v>13</v>
      </c>
      <c r="C73" s="14">
        <v>44355</v>
      </c>
      <c r="D73" s="5" t="str">
        <f>_Partij7</f>
        <v>PvdD</v>
      </c>
    </row>
    <row r="74" spans="1:4" x14ac:dyDescent="0.2">
      <c r="A74" s="4"/>
      <c r="B74" s="5" t="s">
        <v>14</v>
      </c>
      <c r="C74" s="14">
        <v>44356</v>
      </c>
      <c r="D74" s="5" t="str">
        <f>_Partij8</f>
        <v>BIJ1</v>
      </c>
    </row>
    <row r="75" spans="1:4" x14ac:dyDescent="0.2">
      <c r="A75" s="4"/>
      <c r="B75" s="5" t="s">
        <v>15</v>
      </c>
      <c r="C75" s="14">
        <v>44357</v>
      </c>
      <c r="D75" s="5" t="str">
        <f>_Partij9</f>
        <v>JA21</v>
      </c>
    </row>
    <row r="76" spans="1:4" x14ac:dyDescent="0.2">
      <c r="A76" s="4"/>
      <c r="B76" s="5" t="s">
        <v>9</v>
      </c>
      <c r="C76" s="14">
        <v>44358</v>
      </c>
      <c r="D76" s="5" t="str">
        <f>_Partij10</f>
        <v>OSF</v>
      </c>
    </row>
    <row r="77" spans="1:4" x14ac:dyDescent="0.2">
      <c r="A77" s="4"/>
      <c r="B77" s="5" t="s">
        <v>10</v>
      </c>
      <c r="C77" s="14">
        <v>44359</v>
      </c>
      <c r="D77" s="10"/>
    </row>
    <row r="78" spans="1:4" x14ac:dyDescent="0.2">
      <c r="A78" s="4"/>
      <c r="B78" s="5" t="s">
        <v>11</v>
      </c>
      <c r="C78" s="14">
        <v>44360</v>
      </c>
      <c r="D78" s="5" t="str">
        <f>_Partij11</f>
        <v>CDA</v>
      </c>
    </row>
    <row r="79" spans="1:4" x14ac:dyDescent="0.2">
      <c r="A79" s="4">
        <v>24</v>
      </c>
      <c r="B79" s="5" t="s">
        <v>12</v>
      </c>
      <c r="C79" s="14">
        <v>44361</v>
      </c>
      <c r="D79" s="5" t="str">
        <f>_Partij12</f>
        <v>50Plus</v>
      </c>
    </row>
    <row r="80" spans="1:4" x14ac:dyDescent="0.2">
      <c r="A80" s="4"/>
      <c r="B80" s="5" t="s">
        <v>13</v>
      </c>
      <c r="C80" s="14">
        <v>44362</v>
      </c>
      <c r="D80" s="5" t="str">
        <f>_Partij13</f>
        <v>DENK</v>
      </c>
    </row>
    <row r="81" spans="1:4" x14ac:dyDescent="0.2">
      <c r="A81" s="4"/>
      <c r="B81" s="5" t="s">
        <v>14</v>
      </c>
      <c r="C81" s="14">
        <v>44363</v>
      </c>
      <c r="D81" s="5" t="str">
        <f>_Partij14</f>
        <v>PvdA</v>
      </c>
    </row>
    <row r="82" spans="1:4" x14ac:dyDescent="0.2">
      <c r="A82" s="4"/>
      <c r="B82" s="5" t="s">
        <v>15</v>
      </c>
      <c r="C82" s="14">
        <v>44364</v>
      </c>
      <c r="D82" s="5" t="str">
        <f>_Partij15</f>
        <v>PVV</v>
      </c>
    </row>
    <row r="83" spans="1:4" x14ac:dyDescent="0.2">
      <c r="A83" s="4"/>
      <c r="B83" s="5" t="s">
        <v>9</v>
      </c>
      <c r="C83" s="14">
        <v>44365</v>
      </c>
      <c r="D83" s="5" t="str">
        <f>_Partij16</f>
        <v>D66</v>
      </c>
    </row>
    <row r="84" spans="1:4" x14ac:dyDescent="0.2">
      <c r="A84" s="4"/>
      <c r="B84" s="5" t="s">
        <v>10</v>
      </c>
      <c r="C84" s="14">
        <v>44366</v>
      </c>
      <c r="D84" s="10"/>
    </row>
    <row r="85" spans="1:4" x14ac:dyDescent="0.2">
      <c r="A85" s="4"/>
      <c r="B85" s="5" t="s">
        <v>11</v>
      </c>
      <c r="C85" s="14">
        <v>44367</v>
      </c>
      <c r="D85" s="5" t="str">
        <f>_Partij17</f>
        <v>FvD</v>
      </c>
    </row>
    <row r="86" spans="1:4" x14ac:dyDescent="0.2">
      <c r="A86" s="4">
        <v>25</v>
      </c>
      <c r="B86" s="5" t="s">
        <v>12</v>
      </c>
      <c r="C86" s="14">
        <v>44368</v>
      </c>
      <c r="D86" s="5" t="str">
        <f>_Partij1</f>
        <v>CU</v>
      </c>
    </row>
    <row r="87" spans="1:4" x14ac:dyDescent="0.2">
      <c r="A87" s="4"/>
      <c r="B87" s="5" t="s">
        <v>13</v>
      </c>
      <c r="C87" s="14">
        <v>44369</v>
      </c>
      <c r="D87" s="5" t="str">
        <f>_Partij2</f>
        <v>SP</v>
      </c>
    </row>
    <row r="88" spans="1:4" x14ac:dyDescent="0.2">
      <c r="A88" s="4"/>
      <c r="B88" s="5" t="s">
        <v>14</v>
      </c>
      <c r="C88" s="14">
        <v>44370</v>
      </c>
      <c r="D88" s="5" t="str">
        <f>_Partij3</f>
        <v>VVD</v>
      </c>
    </row>
    <row r="89" spans="1:4" x14ac:dyDescent="0.2">
      <c r="A89" s="4"/>
      <c r="B89" s="5" t="s">
        <v>15</v>
      </c>
      <c r="C89" s="14">
        <v>44371</v>
      </c>
      <c r="D89" s="5" t="str">
        <f>_Partij4</f>
        <v>BBB</v>
      </c>
    </row>
    <row r="90" spans="1:4" x14ac:dyDescent="0.2">
      <c r="A90" s="4"/>
      <c r="B90" s="5" t="s">
        <v>9</v>
      </c>
      <c r="C90" s="14">
        <v>44372</v>
      </c>
      <c r="D90" s="5" t="str">
        <f>_Partij5</f>
        <v>Volt</v>
      </c>
    </row>
    <row r="91" spans="1:4" x14ac:dyDescent="0.2">
      <c r="A91" s="4"/>
      <c r="B91" s="5" t="s">
        <v>10</v>
      </c>
      <c r="C91" s="14">
        <v>44373</v>
      </c>
      <c r="D91" s="10"/>
    </row>
    <row r="92" spans="1:4" x14ac:dyDescent="0.2">
      <c r="A92" s="4"/>
      <c r="B92" s="5" t="s">
        <v>11</v>
      </c>
      <c r="C92" s="14">
        <v>44374</v>
      </c>
      <c r="D92" s="5" t="str">
        <f>_Partij6</f>
        <v>GL</v>
      </c>
    </row>
    <row r="93" spans="1:4" x14ac:dyDescent="0.2">
      <c r="A93" s="4">
        <v>26</v>
      </c>
      <c r="B93" s="5" t="s">
        <v>12</v>
      </c>
      <c r="C93" s="14">
        <v>44375</v>
      </c>
      <c r="D93" s="5" t="str">
        <f>_Partij7</f>
        <v>PvdD</v>
      </c>
    </row>
    <row r="94" spans="1:4" x14ac:dyDescent="0.2">
      <c r="A94" s="4"/>
      <c r="B94" s="5" t="s">
        <v>13</v>
      </c>
      <c r="C94" s="14">
        <v>44376</v>
      </c>
      <c r="D94" s="5" t="str">
        <f>_Partij8</f>
        <v>BIJ1</v>
      </c>
    </row>
    <row r="95" spans="1:4" x14ac:dyDescent="0.2">
      <c r="A95" s="4"/>
      <c r="B95" s="5" t="s">
        <v>14</v>
      </c>
      <c r="C95" s="14">
        <v>44377</v>
      </c>
      <c r="D95" s="5" t="str">
        <f>_Partij9</f>
        <v>JA21</v>
      </c>
    </row>
    <row r="96" spans="1:4" x14ac:dyDescent="0.2">
      <c r="A96" s="4"/>
      <c r="B96" s="5" t="s">
        <v>15</v>
      </c>
      <c r="C96" s="14">
        <v>44378</v>
      </c>
      <c r="D96" s="5" t="str">
        <f>_Partij10</f>
        <v>OSF</v>
      </c>
    </row>
    <row r="97" spans="1:5" x14ac:dyDescent="0.2">
      <c r="A97" s="4"/>
      <c r="B97" s="5" t="s">
        <v>9</v>
      </c>
      <c r="C97" s="14">
        <v>44379</v>
      </c>
      <c r="D97" s="5" t="str">
        <f>_Partij11</f>
        <v>CDA</v>
      </c>
    </row>
    <row r="98" spans="1:5" x14ac:dyDescent="0.2">
      <c r="A98" s="4"/>
      <c r="B98" s="5" t="s">
        <v>10</v>
      </c>
      <c r="C98" s="14">
        <v>44380</v>
      </c>
      <c r="D98" s="10"/>
    </row>
    <row r="99" spans="1:5" x14ac:dyDescent="0.2">
      <c r="A99" s="4"/>
      <c r="B99" s="5" t="s">
        <v>11</v>
      </c>
      <c r="C99" s="14">
        <v>44381</v>
      </c>
      <c r="D99" s="5" t="str">
        <f>_Partij12</f>
        <v>50Plus</v>
      </c>
    </row>
    <row r="100" spans="1:5" x14ac:dyDescent="0.2">
      <c r="A100" s="4">
        <v>27</v>
      </c>
      <c r="B100" s="5" t="s">
        <v>12</v>
      </c>
      <c r="C100" s="14">
        <v>44382</v>
      </c>
      <c r="D100" s="5" t="str">
        <f>_Partij13</f>
        <v>DENK</v>
      </c>
    </row>
    <row r="101" spans="1:5" x14ac:dyDescent="0.2">
      <c r="B101" s="5" t="s">
        <v>13</v>
      </c>
      <c r="C101" s="14">
        <v>44383</v>
      </c>
      <c r="D101" s="5" t="str">
        <f>_Partij14</f>
        <v>PvdA</v>
      </c>
    </row>
    <row r="102" spans="1:5" x14ac:dyDescent="0.2">
      <c r="A102" s="4"/>
      <c r="B102" s="5" t="s">
        <v>14</v>
      </c>
      <c r="C102" s="14">
        <v>44384</v>
      </c>
      <c r="D102" s="5" t="str">
        <f>_Partij15</f>
        <v>PVV</v>
      </c>
    </row>
    <row r="103" spans="1:5" x14ac:dyDescent="0.2">
      <c r="A103" s="4"/>
      <c r="B103" s="5" t="s">
        <v>15</v>
      </c>
      <c r="C103" s="14">
        <v>44385</v>
      </c>
      <c r="D103" s="5" t="str">
        <f>_Partij16</f>
        <v>D66</v>
      </c>
    </row>
    <row r="104" spans="1:5" x14ac:dyDescent="0.2">
      <c r="A104" s="11"/>
      <c r="B104" s="12" t="s">
        <v>9</v>
      </c>
      <c r="C104" s="14">
        <v>44386</v>
      </c>
      <c r="D104" s="10"/>
      <c r="E104" s="13"/>
    </row>
    <row r="105" spans="1:5" x14ac:dyDescent="0.2">
      <c r="A105" s="11"/>
      <c r="B105" s="12" t="s">
        <v>10</v>
      </c>
      <c r="C105" s="14">
        <v>44387</v>
      </c>
      <c r="D105" s="10"/>
      <c r="E105" s="13"/>
    </row>
    <row r="106" spans="1:5" x14ac:dyDescent="0.2">
      <c r="A106" s="11"/>
      <c r="B106" s="12" t="s">
        <v>11</v>
      </c>
      <c r="C106" s="14">
        <v>44388</v>
      </c>
      <c r="D106" s="10"/>
      <c r="E106" s="13"/>
    </row>
    <row r="107" spans="1:5" x14ac:dyDescent="0.2">
      <c r="A107" s="11">
        <v>28</v>
      </c>
      <c r="B107" s="12" t="s">
        <v>12</v>
      </c>
      <c r="C107" s="14">
        <v>44389</v>
      </c>
      <c r="D107" s="10"/>
      <c r="E107" s="13"/>
    </row>
    <row r="108" spans="1:5" x14ac:dyDescent="0.2">
      <c r="A108" s="11"/>
      <c r="B108" s="12" t="s">
        <v>13</v>
      </c>
      <c r="C108" s="14">
        <v>44390</v>
      </c>
      <c r="D108" s="10"/>
      <c r="E108" s="13"/>
    </row>
    <row r="109" spans="1:5" x14ac:dyDescent="0.2">
      <c r="A109" s="11"/>
      <c r="B109" s="12" t="s">
        <v>14</v>
      </c>
      <c r="C109" s="14">
        <v>44391</v>
      </c>
      <c r="D109" s="10"/>
      <c r="E109" s="13"/>
    </row>
    <row r="110" spans="1:5" x14ac:dyDescent="0.2">
      <c r="A110" s="11"/>
      <c r="B110" s="12" t="s">
        <v>15</v>
      </c>
      <c r="C110" s="14">
        <v>44392</v>
      </c>
      <c r="D110" s="10"/>
      <c r="E110" s="13"/>
    </row>
    <row r="111" spans="1:5" x14ac:dyDescent="0.2">
      <c r="A111" s="11"/>
      <c r="B111" s="12" t="s">
        <v>9</v>
      </c>
      <c r="C111" s="14">
        <v>44393</v>
      </c>
      <c r="D111" s="10"/>
      <c r="E111" s="13"/>
    </row>
    <row r="112" spans="1:5" x14ac:dyDescent="0.2">
      <c r="A112" s="11"/>
      <c r="B112" s="12" t="s">
        <v>10</v>
      </c>
      <c r="C112" s="14">
        <v>44394</v>
      </c>
      <c r="D112" s="10"/>
      <c r="E112" s="13"/>
    </row>
    <row r="113" spans="1:5" x14ac:dyDescent="0.2">
      <c r="A113" s="11"/>
      <c r="B113" s="12" t="s">
        <v>11</v>
      </c>
      <c r="C113" s="14">
        <v>44395</v>
      </c>
      <c r="D113" s="10"/>
      <c r="E113" s="13"/>
    </row>
    <row r="114" spans="1:5" x14ac:dyDescent="0.2">
      <c r="A114" s="11">
        <v>29</v>
      </c>
      <c r="B114" s="12" t="s">
        <v>12</v>
      </c>
      <c r="C114" s="14">
        <v>44396</v>
      </c>
      <c r="D114" s="10"/>
      <c r="E114" s="13"/>
    </row>
    <row r="115" spans="1:5" x14ac:dyDescent="0.2">
      <c r="A115" s="11"/>
      <c r="B115" s="12" t="s">
        <v>13</v>
      </c>
      <c r="C115" s="14">
        <v>44397</v>
      </c>
      <c r="D115" s="10"/>
      <c r="E115" s="13"/>
    </row>
    <row r="116" spans="1:5" x14ac:dyDescent="0.2">
      <c r="A116" s="11"/>
      <c r="B116" s="12" t="s">
        <v>14</v>
      </c>
      <c r="C116" s="14">
        <v>44398</v>
      </c>
      <c r="D116" s="10"/>
      <c r="E116" s="13"/>
    </row>
    <row r="117" spans="1:5" x14ac:dyDescent="0.2">
      <c r="A117" s="11"/>
      <c r="B117" s="12" t="s">
        <v>15</v>
      </c>
      <c r="C117" s="14">
        <v>44399</v>
      </c>
      <c r="D117" s="10"/>
      <c r="E117" s="13"/>
    </row>
    <row r="118" spans="1:5" x14ac:dyDescent="0.2">
      <c r="A118" s="11"/>
      <c r="B118" s="12" t="s">
        <v>9</v>
      </c>
      <c r="C118" s="14">
        <v>44400</v>
      </c>
      <c r="D118" s="10"/>
      <c r="E118" s="13"/>
    </row>
    <row r="119" spans="1:5" x14ac:dyDescent="0.2">
      <c r="A119" s="11"/>
      <c r="B119" s="12" t="s">
        <v>10</v>
      </c>
      <c r="C119" s="14">
        <v>44401</v>
      </c>
      <c r="D119" s="10"/>
      <c r="E119" s="13"/>
    </row>
    <row r="120" spans="1:5" x14ac:dyDescent="0.2">
      <c r="A120" s="11"/>
      <c r="B120" s="12" t="s">
        <v>11</v>
      </c>
      <c r="C120" s="14">
        <v>44402</v>
      </c>
      <c r="D120" s="10"/>
      <c r="E120" s="13"/>
    </row>
    <row r="121" spans="1:5" x14ac:dyDescent="0.2">
      <c r="A121" s="11">
        <v>30</v>
      </c>
      <c r="B121" s="12" t="s">
        <v>12</v>
      </c>
      <c r="C121" s="14">
        <v>44403</v>
      </c>
      <c r="D121" s="10"/>
      <c r="E121" s="13"/>
    </row>
    <row r="122" spans="1:5" x14ac:dyDescent="0.2">
      <c r="A122" s="11"/>
      <c r="B122" s="12" t="s">
        <v>13</v>
      </c>
      <c r="C122" s="14">
        <v>44404</v>
      </c>
      <c r="D122" s="10"/>
      <c r="E122" s="13"/>
    </row>
    <row r="123" spans="1:5" x14ac:dyDescent="0.2">
      <c r="A123" s="11"/>
      <c r="B123" s="12" t="s">
        <v>14</v>
      </c>
      <c r="C123" s="14">
        <v>44405</v>
      </c>
      <c r="D123" s="10"/>
      <c r="E123" s="13"/>
    </row>
    <row r="124" spans="1:5" x14ac:dyDescent="0.2">
      <c r="A124" s="11"/>
      <c r="B124" s="12" t="s">
        <v>15</v>
      </c>
      <c r="C124" s="14">
        <v>44406</v>
      </c>
      <c r="D124" s="10"/>
      <c r="E124" s="13"/>
    </row>
    <row r="125" spans="1:5" x14ac:dyDescent="0.2">
      <c r="A125" s="11"/>
      <c r="B125" s="12" t="s">
        <v>9</v>
      </c>
      <c r="C125" s="14">
        <v>44407</v>
      </c>
      <c r="D125" s="10"/>
      <c r="E125" s="13"/>
    </row>
    <row r="126" spans="1:5" x14ac:dyDescent="0.2">
      <c r="A126" s="11"/>
      <c r="B126" s="12" t="s">
        <v>10</v>
      </c>
      <c r="C126" s="14">
        <v>44408</v>
      </c>
      <c r="D126" s="10"/>
      <c r="E126" s="13"/>
    </row>
    <row r="127" spans="1:5" x14ac:dyDescent="0.2">
      <c r="A127" s="11"/>
      <c r="B127" s="12" t="s">
        <v>11</v>
      </c>
      <c r="C127" s="14">
        <v>44409</v>
      </c>
      <c r="D127" s="10"/>
      <c r="E127" s="13"/>
    </row>
    <row r="128" spans="1:5" x14ac:dyDescent="0.2">
      <c r="A128" s="11">
        <v>31</v>
      </c>
      <c r="B128" s="12" t="s">
        <v>12</v>
      </c>
      <c r="C128" s="14">
        <v>44410</v>
      </c>
      <c r="D128" s="10"/>
      <c r="E128" s="13"/>
    </row>
    <row r="129" spans="1:5" x14ac:dyDescent="0.2">
      <c r="A129" s="11"/>
      <c r="B129" s="12" t="s">
        <v>13</v>
      </c>
      <c r="C129" s="14">
        <v>44411</v>
      </c>
      <c r="D129" s="10"/>
      <c r="E129" s="13"/>
    </row>
    <row r="130" spans="1:5" x14ac:dyDescent="0.2">
      <c r="A130" s="11"/>
      <c r="B130" s="12" t="s">
        <v>14</v>
      </c>
      <c r="C130" s="14">
        <v>44412</v>
      </c>
      <c r="D130" s="10"/>
      <c r="E130" s="13"/>
    </row>
    <row r="131" spans="1:5" x14ac:dyDescent="0.2">
      <c r="A131" s="11"/>
      <c r="B131" s="12" t="s">
        <v>15</v>
      </c>
      <c r="C131" s="14">
        <v>44413</v>
      </c>
      <c r="D131" s="10"/>
      <c r="E131" s="13" t="s">
        <v>17</v>
      </c>
    </row>
    <row r="132" spans="1:5" x14ac:dyDescent="0.2">
      <c r="A132" s="11"/>
      <c r="B132" s="12" t="s">
        <v>9</v>
      </c>
      <c r="C132" s="14">
        <v>44414</v>
      </c>
      <c r="D132" s="10"/>
      <c r="E132" s="13"/>
    </row>
    <row r="133" spans="1:5" x14ac:dyDescent="0.2">
      <c r="A133" s="11"/>
      <c r="B133" s="12" t="s">
        <v>10</v>
      </c>
      <c r="C133" s="14">
        <v>44415</v>
      </c>
      <c r="D133" s="10"/>
      <c r="E133" s="13"/>
    </row>
    <row r="134" spans="1:5" x14ac:dyDescent="0.2">
      <c r="A134" s="11"/>
      <c r="B134" s="12" t="s">
        <v>11</v>
      </c>
      <c r="C134" s="14">
        <v>44416</v>
      </c>
      <c r="D134" s="10"/>
      <c r="E134" s="13"/>
    </row>
    <row r="135" spans="1:5" x14ac:dyDescent="0.2">
      <c r="A135" s="11">
        <v>32</v>
      </c>
      <c r="B135" s="12" t="s">
        <v>12</v>
      </c>
      <c r="C135" s="14">
        <v>44417</v>
      </c>
      <c r="D135" s="10"/>
      <c r="E135" s="13"/>
    </row>
    <row r="136" spans="1:5" x14ac:dyDescent="0.2">
      <c r="A136" s="11"/>
      <c r="B136" s="12" t="s">
        <v>13</v>
      </c>
      <c r="C136" s="14">
        <v>44418</v>
      </c>
      <c r="D136" s="10"/>
      <c r="E136" s="13"/>
    </row>
    <row r="137" spans="1:5" x14ac:dyDescent="0.2">
      <c r="A137" s="11"/>
      <c r="B137" s="12" t="s">
        <v>14</v>
      </c>
      <c r="C137" s="14">
        <v>44419</v>
      </c>
      <c r="D137" s="10"/>
      <c r="E137" s="13"/>
    </row>
    <row r="138" spans="1:5" x14ac:dyDescent="0.2">
      <c r="A138" s="11"/>
      <c r="B138" s="12" t="s">
        <v>15</v>
      </c>
      <c r="C138" s="14">
        <v>44420</v>
      </c>
      <c r="D138" s="10"/>
      <c r="E138" s="13"/>
    </row>
    <row r="139" spans="1:5" x14ac:dyDescent="0.2">
      <c r="A139" s="11"/>
      <c r="B139" s="12" t="s">
        <v>9</v>
      </c>
      <c r="C139" s="14">
        <v>44421</v>
      </c>
      <c r="D139" s="10"/>
      <c r="E139" s="13"/>
    </row>
    <row r="140" spans="1:5" x14ac:dyDescent="0.2">
      <c r="A140" s="11"/>
      <c r="B140" s="12" t="s">
        <v>10</v>
      </c>
      <c r="C140" s="14">
        <v>44422</v>
      </c>
      <c r="D140" s="10"/>
      <c r="E140" s="13"/>
    </row>
    <row r="141" spans="1:5" x14ac:dyDescent="0.2">
      <c r="A141" s="11"/>
      <c r="B141" s="12" t="s">
        <v>11</v>
      </c>
      <c r="C141" s="14">
        <v>44423</v>
      </c>
      <c r="D141" s="10"/>
      <c r="E141" s="13"/>
    </row>
    <row r="142" spans="1:5" x14ac:dyDescent="0.2">
      <c r="A142" s="11">
        <v>33</v>
      </c>
      <c r="B142" s="12" t="s">
        <v>12</v>
      </c>
      <c r="C142" s="14">
        <v>44424</v>
      </c>
      <c r="D142" s="10"/>
      <c r="E142" s="13"/>
    </row>
    <row r="143" spans="1:5" x14ac:dyDescent="0.2">
      <c r="A143" s="11"/>
      <c r="B143" s="12" t="s">
        <v>13</v>
      </c>
      <c r="C143" s="14">
        <v>44425</v>
      </c>
      <c r="D143" s="10"/>
      <c r="E143" s="13"/>
    </row>
    <row r="144" spans="1:5" x14ac:dyDescent="0.2">
      <c r="A144" s="11"/>
      <c r="B144" s="12" t="s">
        <v>14</v>
      </c>
      <c r="C144" s="14">
        <v>44426</v>
      </c>
      <c r="D144" s="10"/>
      <c r="E144" s="13"/>
    </row>
    <row r="145" spans="1:5" x14ac:dyDescent="0.2">
      <c r="A145" s="11"/>
      <c r="B145" s="12" t="s">
        <v>15</v>
      </c>
      <c r="C145" s="14">
        <v>44427</v>
      </c>
      <c r="D145" s="10"/>
      <c r="E145" s="13"/>
    </row>
    <row r="146" spans="1:5" x14ac:dyDescent="0.2">
      <c r="A146" s="11"/>
      <c r="B146" s="12" t="s">
        <v>9</v>
      </c>
      <c r="C146" s="14">
        <v>44428</v>
      </c>
      <c r="D146" s="10"/>
      <c r="E146" s="13"/>
    </row>
    <row r="147" spans="1:5" x14ac:dyDescent="0.2">
      <c r="A147" s="11"/>
      <c r="B147" s="12" t="s">
        <v>10</v>
      </c>
      <c r="C147" s="14">
        <v>44429</v>
      </c>
      <c r="D147" s="10"/>
      <c r="E147" s="13"/>
    </row>
    <row r="148" spans="1:5" x14ac:dyDescent="0.2">
      <c r="A148" s="11"/>
      <c r="B148" s="12" t="s">
        <v>11</v>
      </c>
      <c r="C148" s="14">
        <v>44430</v>
      </c>
      <c r="D148" s="10"/>
      <c r="E148" s="13"/>
    </row>
    <row r="149" spans="1:5" x14ac:dyDescent="0.2">
      <c r="A149" s="11">
        <v>34</v>
      </c>
      <c r="B149" s="12" t="s">
        <v>12</v>
      </c>
      <c r="C149" s="14">
        <v>44431</v>
      </c>
      <c r="D149" s="10"/>
      <c r="E149" s="13"/>
    </row>
    <row r="150" spans="1:5" x14ac:dyDescent="0.2">
      <c r="A150" s="11"/>
      <c r="B150" s="12" t="s">
        <v>13</v>
      </c>
      <c r="C150" s="14">
        <v>44432</v>
      </c>
      <c r="D150" s="10"/>
      <c r="E150" s="13"/>
    </row>
    <row r="151" spans="1:5" x14ac:dyDescent="0.2">
      <c r="A151" s="11"/>
      <c r="B151" s="12" t="s">
        <v>14</v>
      </c>
      <c r="C151" s="14">
        <v>44433</v>
      </c>
      <c r="D151" s="10"/>
      <c r="E151" s="13"/>
    </row>
    <row r="152" spans="1:5" x14ac:dyDescent="0.2">
      <c r="A152" s="11"/>
      <c r="B152" s="12" t="s">
        <v>15</v>
      </c>
      <c r="C152" s="14">
        <v>44434</v>
      </c>
      <c r="D152" s="10"/>
      <c r="E152" s="13"/>
    </row>
    <row r="153" spans="1:5" x14ac:dyDescent="0.2">
      <c r="A153" s="11"/>
      <c r="B153" s="12" t="s">
        <v>9</v>
      </c>
      <c r="C153" s="14">
        <v>44435</v>
      </c>
      <c r="D153" s="10"/>
      <c r="E153" s="13"/>
    </row>
    <row r="154" spans="1:5" x14ac:dyDescent="0.2">
      <c r="A154" s="11"/>
      <c r="B154" s="12" t="s">
        <v>10</v>
      </c>
      <c r="C154" s="14">
        <v>44436</v>
      </c>
      <c r="D154" s="10"/>
      <c r="E154" s="13"/>
    </row>
    <row r="155" spans="1:5" x14ac:dyDescent="0.2">
      <c r="A155" s="13"/>
      <c r="B155" s="12" t="s">
        <v>11</v>
      </c>
      <c r="C155" s="14">
        <v>44437</v>
      </c>
      <c r="D155" s="10"/>
      <c r="E155" s="13"/>
    </row>
    <row r="156" spans="1:5" x14ac:dyDescent="0.2">
      <c r="A156" s="11">
        <v>35</v>
      </c>
      <c r="B156" s="12" t="s">
        <v>12</v>
      </c>
      <c r="C156" s="14">
        <v>44438</v>
      </c>
      <c r="D156" s="10"/>
      <c r="E156" s="13"/>
    </row>
    <row r="157" spans="1:5" x14ac:dyDescent="0.2">
      <c r="A157" s="11"/>
      <c r="B157" s="12" t="s">
        <v>13</v>
      </c>
      <c r="C157" s="14">
        <v>44439</v>
      </c>
      <c r="D157" s="10"/>
      <c r="E157" s="13"/>
    </row>
    <row r="158" spans="1:5" x14ac:dyDescent="0.2">
      <c r="A158" s="11"/>
      <c r="B158" s="12" t="s">
        <v>14</v>
      </c>
      <c r="C158" s="14">
        <v>44440</v>
      </c>
      <c r="D158" s="10"/>
      <c r="E158" s="13"/>
    </row>
    <row r="159" spans="1:5" x14ac:dyDescent="0.2">
      <c r="A159" s="11"/>
      <c r="B159" s="12" t="s">
        <v>15</v>
      </c>
      <c r="C159" s="14">
        <v>44441</v>
      </c>
      <c r="D159" s="10"/>
      <c r="E159" s="13"/>
    </row>
    <row r="160" spans="1:5" x14ac:dyDescent="0.2">
      <c r="A160" s="11"/>
      <c r="B160" s="12" t="s">
        <v>9</v>
      </c>
      <c r="C160" s="14">
        <v>44442</v>
      </c>
      <c r="D160" s="10"/>
      <c r="E160" s="13"/>
    </row>
    <row r="161" spans="1:5" x14ac:dyDescent="0.2">
      <c r="A161" s="11"/>
      <c r="B161" s="12" t="s">
        <v>10</v>
      </c>
      <c r="C161" s="14">
        <v>44443</v>
      </c>
      <c r="D161" s="10"/>
      <c r="E161" s="13"/>
    </row>
    <row r="162" spans="1:5" x14ac:dyDescent="0.2">
      <c r="A162" s="11"/>
      <c r="B162" s="12" t="s">
        <v>11</v>
      </c>
      <c r="C162" s="14">
        <v>44444</v>
      </c>
      <c r="D162" s="10"/>
      <c r="E162" s="13"/>
    </row>
    <row r="163" spans="1:5" x14ac:dyDescent="0.2">
      <c r="A163" s="11">
        <v>36</v>
      </c>
      <c r="B163" s="12" t="s">
        <v>12</v>
      </c>
      <c r="C163" s="14">
        <v>44445</v>
      </c>
      <c r="D163" s="10"/>
      <c r="E163" s="13"/>
    </row>
    <row r="164" spans="1:5" x14ac:dyDescent="0.2">
      <c r="A164" s="4"/>
      <c r="B164" s="5" t="s">
        <v>13</v>
      </c>
      <c r="C164" s="14">
        <v>44446</v>
      </c>
      <c r="D164" s="5" t="str">
        <f>_Partij17</f>
        <v>FvD</v>
      </c>
    </row>
    <row r="165" spans="1:5" x14ac:dyDescent="0.2">
      <c r="A165" s="4"/>
      <c r="B165" s="5" t="s">
        <v>14</v>
      </c>
      <c r="C165" s="14">
        <v>44447</v>
      </c>
      <c r="D165" s="5" t="str">
        <f>_Partij1</f>
        <v>CU</v>
      </c>
    </row>
    <row r="166" spans="1:5" x14ac:dyDescent="0.2">
      <c r="A166" s="4"/>
      <c r="B166" s="5" t="s">
        <v>15</v>
      </c>
      <c r="C166" s="14">
        <v>44448</v>
      </c>
      <c r="D166" s="5" t="str">
        <f>_Partij2</f>
        <v>SP</v>
      </c>
    </row>
    <row r="167" spans="1:5" x14ac:dyDescent="0.2">
      <c r="A167" s="4"/>
      <c r="B167" s="5" t="s">
        <v>9</v>
      </c>
      <c r="C167" s="14">
        <v>44449</v>
      </c>
      <c r="D167" s="5" t="str">
        <f>_Partij3</f>
        <v>VVD</v>
      </c>
    </row>
    <row r="168" spans="1:5" x14ac:dyDescent="0.2">
      <c r="A168" s="4"/>
      <c r="B168" s="5" t="s">
        <v>10</v>
      </c>
      <c r="C168" s="14">
        <v>44450</v>
      </c>
      <c r="D168" s="10"/>
    </row>
    <row r="169" spans="1:5" x14ac:dyDescent="0.2">
      <c r="A169" s="4"/>
      <c r="B169" s="5" t="s">
        <v>11</v>
      </c>
      <c r="C169" s="14">
        <v>44451</v>
      </c>
      <c r="D169" s="5" t="str">
        <f>_Partij4</f>
        <v>BBB</v>
      </c>
    </row>
    <row r="170" spans="1:5" x14ac:dyDescent="0.2">
      <c r="A170" s="4">
        <v>37</v>
      </c>
      <c r="B170" s="5" t="s">
        <v>12</v>
      </c>
      <c r="C170" s="14">
        <v>44452</v>
      </c>
      <c r="D170" s="5" t="str">
        <f>_Partij5</f>
        <v>Volt</v>
      </c>
    </row>
    <row r="171" spans="1:5" x14ac:dyDescent="0.2">
      <c r="A171" s="4"/>
      <c r="B171" s="5" t="s">
        <v>13</v>
      </c>
      <c r="C171" s="14">
        <v>44453</v>
      </c>
      <c r="D171" s="5" t="str">
        <f>_Partij6</f>
        <v>GL</v>
      </c>
    </row>
    <row r="172" spans="1:5" x14ac:dyDescent="0.2">
      <c r="A172" s="4"/>
      <c r="B172" s="5" t="s">
        <v>14</v>
      </c>
      <c r="C172" s="14">
        <v>44454</v>
      </c>
      <c r="D172" s="5" t="str">
        <f>_Partij7</f>
        <v>PvdD</v>
      </c>
    </row>
    <row r="173" spans="1:5" x14ac:dyDescent="0.2">
      <c r="A173" s="4"/>
      <c r="B173" s="5" t="s">
        <v>15</v>
      </c>
      <c r="C173" s="14">
        <v>44455</v>
      </c>
      <c r="D173" s="5" t="str">
        <f>_Partij8</f>
        <v>BIJ1</v>
      </c>
    </row>
    <row r="174" spans="1:5" x14ac:dyDescent="0.2">
      <c r="A174" s="4"/>
      <c r="B174" s="5" t="s">
        <v>9</v>
      </c>
      <c r="C174" s="14">
        <v>44456</v>
      </c>
      <c r="D174" s="5" t="str">
        <f>_Partij9</f>
        <v>JA21</v>
      </c>
    </row>
    <row r="175" spans="1:5" x14ac:dyDescent="0.2">
      <c r="A175" s="4"/>
      <c r="B175" s="5" t="s">
        <v>10</v>
      </c>
      <c r="C175" s="14">
        <v>44457</v>
      </c>
      <c r="D175" s="10"/>
    </row>
    <row r="176" spans="1:5" x14ac:dyDescent="0.2">
      <c r="A176" s="4"/>
      <c r="B176" s="5" t="s">
        <v>11</v>
      </c>
      <c r="C176" s="14">
        <v>44458</v>
      </c>
      <c r="D176" s="5" t="str">
        <f>_Partij10</f>
        <v>OSF</v>
      </c>
    </row>
    <row r="177" spans="1:4" x14ac:dyDescent="0.2">
      <c r="A177" s="4">
        <v>38</v>
      </c>
      <c r="B177" s="5" t="s">
        <v>12</v>
      </c>
      <c r="C177" s="14">
        <v>44459</v>
      </c>
      <c r="D177" s="5" t="str">
        <f>_Partij11</f>
        <v>CDA</v>
      </c>
    </row>
    <row r="178" spans="1:4" x14ac:dyDescent="0.2">
      <c r="A178" s="4"/>
      <c r="B178" s="5" t="s">
        <v>13</v>
      </c>
      <c r="C178" s="14">
        <v>44460</v>
      </c>
      <c r="D178" s="5" t="str">
        <f>_Partij12</f>
        <v>50Plus</v>
      </c>
    </row>
    <row r="179" spans="1:4" x14ac:dyDescent="0.2">
      <c r="A179" s="4"/>
      <c r="B179" s="5" t="s">
        <v>14</v>
      </c>
      <c r="C179" s="14">
        <v>44461</v>
      </c>
      <c r="D179" s="5" t="str">
        <f>_Partij13</f>
        <v>DENK</v>
      </c>
    </row>
    <row r="180" spans="1:4" x14ac:dyDescent="0.2">
      <c r="A180" s="4"/>
      <c r="B180" s="5" t="s">
        <v>15</v>
      </c>
      <c r="C180" s="14">
        <v>44462</v>
      </c>
      <c r="D180" s="5" t="str">
        <f>_Partij14</f>
        <v>PvdA</v>
      </c>
    </row>
    <row r="181" spans="1:4" x14ac:dyDescent="0.2">
      <c r="A181" s="4"/>
      <c r="B181" s="5" t="s">
        <v>9</v>
      </c>
      <c r="C181" s="14">
        <v>44463</v>
      </c>
      <c r="D181" s="5" t="str">
        <f>_Partij15</f>
        <v>PVV</v>
      </c>
    </row>
    <row r="182" spans="1:4" x14ac:dyDescent="0.2">
      <c r="A182" s="4"/>
      <c r="B182" s="5" t="s">
        <v>10</v>
      </c>
      <c r="C182" s="14">
        <v>44464</v>
      </c>
      <c r="D182" s="10"/>
    </row>
    <row r="183" spans="1:4" x14ac:dyDescent="0.2">
      <c r="A183" s="4"/>
      <c r="B183" s="5" t="s">
        <v>11</v>
      </c>
      <c r="C183" s="14">
        <v>44465</v>
      </c>
      <c r="D183" s="5" t="str">
        <f>_Partij16</f>
        <v>D66</v>
      </c>
    </row>
    <row r="184" spans="1:4" x14ac:dyDescent="0.2">
      <c r="A184" s="4">
        <v>39</v>
      </c>
      <c r="B184" s="5" t="s">
        <v>12</v>
      </c>
      <c r="C184" s="14">
        <v>44466</v>
      </c>
      <c r="D184" s="5" t="str">
        <f>_Partij17</f>
        <v>FvD</v>
      </c>
    </row>
    <row r="185" spans="1:4" x14ac:dyDescent="0.2">
      <c r="A185" s="4"/>
      <c r="B185" s="5" t="s">
        <v>13</v>
      </c>
      <c r="C185" s="14">
        <v>44467</v>
      </c>
      <c r="D185" s="5" t="str">
        <f>_Partij1</f>
        <v>CU</v>
      </c>
    </row>
    <row r="186" spans="1:4" x14ac:dyDescent="0.2">
      <c r="A186" s="4"/>
      <c r="B186" s="5" t="s">
        <v>14</v>
      </c>
      <c r="C186" s="14">
        <v>44468</v>
      </c>
      <c r="D186" s="5" t="str">
        <f>_Partij2</f>
        <v>SP</v>
      </c>
    </row>
    <row r="187" spans="1:4" x14ac:dyDescent="0.2">
      <c r="A187" s="4"/>
      <c r="B187" s="5" t="s">
        <v>15</v>
      </c>
      <c r="C187" s="14">
        <v>44469</v>
      </c>
      <c r="D187" s="5" t="str">
        <f>_Partij3</f>
        <v>VVD</v>
      </c>
    </row>
    <row r="188" spans="1:4" x14ac:dyDescent="0.2">
      <c r="A188" s="4"/>
      <c r="B188" s="5" t="s">
        <v>9</v>
      </c>
      <c r="C188" s="14">
        <v>44470</v>
      </c>
      <c r="D188" s="5" t="str">
        <f>_Partij4</f>
        <v>BBB</v>
      </c>
    </row>
    <row r="189" spans="1:4" x14ac:dyDescent="0.2">
      <c r="A189" s="4"/>
      <c r="B189" s="5" t="s">
        <v>10</v>
      </c>
      <c r="C189" s="14">
        <v>44471</v>
      </c>
      <c r="D189" s="10"/>
    </row>
    <row r="190" spans="1:4" x14ac:dyDescent="0.2">
      <c r="A190" s="4"/>
      <c r="B190" s="5" t="s">
        <v>11</v>
      </c>
      <c r="C190" s="14">
        <v>44472</v>
      </c>
      <c r="D190" s="5" t="str">
        <f>_Partij5</f>
        <v>Volt</v>
      </c>
    </row>
    <row r="191" spans="1:4" x14ac:dyDescent="0.2">
      <c r="A191" s="4">
        <v>40</v>
      </c>
      <c r="B191" s="5" t="s">
        <v>12</v>
      </c>
      <c r="C191" s="14">
        <v>44473</v>
      </c>
      <c r="D191" s="5" t="str">
        <f>_Partij6</f>
        <v>GL</v>
      </c>
    </row>
    <row r="192" spans="1:4" x14ac:dyDescent="0.2">
      <c r="A192" s="4"/>
      <c r="B192" s="5" t="s">
        <v>13</v>
      </c>
      <c r="C192" s="14">
        <v>44474</v>
      </c>
      <c r="D192" s="5" t="str">
        <f>_Partij7</f>
        <v>PvdD</v>
      </c>
    </row>
    <row r="193" spans="1:4" x14ac:dyDescent="0.2">
      <c r="A193" s="4"/>
      <c r="B193" s="5" t="s">
        <v>14</v>
      </c>
      <c r="C193" s="14">
        <v>44475</v>
      </c>
      <c r="D193" s="5" t="str">
        <f>_Partij8</f>
        <v>BIJ1</v>
      </c>
    </row>
    <row r="194" spans="1:4" x14ac:dyDescent="0.2">
      <c r="A194" s="4"/>
      <c r="B194" s="5" t="s">
        <v>15</v>
      </c>
      <c r="C194" s="14">
        <v>44476</v>
      </c>
      <c r="D194" s="5" t="str">
        <f>_Partij9</f>
        <v>JA21</v>
      </c>
    </row>
    <row r="195" spans="1:4" x14ac:dyDescent="0.2">
      <c r="A195" s="4"/>
      <c r="B195" s="5" t="s">
        <v>9</v>
      </c>
      <c r="C195" s="14">
        <v>44477</v>
      </c>
      <c r="D195" s="5" t="str">
        <f>_Partij10</f>
        <v>OSF</v>
      </c>
    </row>
    <row r="196" spans="1:4" x14ac:dyDescent="0.2">
      <c r="A196" s="4"/>
      <c r="B196" s="5" t="s">
        <v>10</v>
      </c>
      <c r="C196" s="14">
        <v>44478</v>
      </c>
      <c r="D196" s="10"/>
    </row>
    <row r="197" spans="1:4" x14ac:dyDescent="0.2">
      <c r="A197" s="4"/>
      <c r="B197" s="5" t="s">
        <v>11</v>
      </c>
      <c r="C197" s="14">
        <v>44479</v>
      </c>
      <c r="D197" s="5" t="str">
        <f>_Partij11</f>
        <v>CDA</v>
      </c>
    </row>
    <row r="198" spans="1:4" x14ac:dyDescent="0.2">
      <c r="A198" s="4">
        <v>41</v>
      </c>
      <c r="B198" s="5" t="s">
        <v>12</v>
      </c>
      <c r="C198" s="14">
        <v>44480</v>
      </c>
      <c r="D198" s="5" t="str">
        <f>_Partij12</f>
        <v>50Plus</v>
      </c>
    </row>
    <row r="199" spans="1:4" x14ac:dyDescent="0.2">
      <c r="A199" s="4"/>
      <c r="B199" s="5" t="s">
        <v>13</v>
      </c>
      <c r="C199" s="14">
        <v>44481</v>
      </c>
      <c r="D199" s="5" t="str">
        <f>_Partij13</f>
        <v>DENK</v>
      </c>
    </row>
    <row r="200" spans="1:4" x14ac:dyDescent="0.2">
      <c r="A200" s="4"/>
      <c r="B200" s="5" t="s">
        <v>14</v>
      </c>
      <c r="C200" s="14">
        <v>44482</v>
      </c>
      <c r="D200" s="5" t="str">
        <f>_Partij14</f>
        <v>PvdA</v>
      </c>
    </row>
    <row r="201" spans="1:4" x14ac:dyDescent="0.2">
      <c r="A201" s="4"/>
      <c r="B201" s="5" t="s">
        <v>15</v>
      </c>
      <c r="C201" s="14">
        <v>44483</v>
      </c>
      <c r="D201" s="5" t="str">
        <f>_Partij15</f>
        <v>PVV</v>
      </c>
    </row>
    <row r="202" spans="1:4" x14ac:dyDescent="0.2">
      <c r="A202" s="4"/>
      <c r="B202" s="5" t="s">
        <v>9</v>
      </c>
      <c r="C202" s="14">
        <v>44484</v>
      </c>
      <c r="D202" s="5" t="str">
        <f>_Partij16</f>
        <v>D66</v>
      </c>
    </row>
    <row r="203" spans="1:4" x14ac:dyDescent="0.2">
      <c r="A203" s="4"/>
      <c r="B203" s="5" t="s">
        <v>10</v>
      </c>
      <c r="C203" s="14">
        <v>44485</v>
      </c>
      <c r="D203" s="10"/>
    </row>
    <row r="204" spans="1:4" x14ac:dyDescent="0.2">
      <c r="A204" s="4"/>
      <c r="B204" s="5" t="s">
        <v>11</v>
      </c>
      <c r="C204" s="14">
        <v>44486</v>
      </c>
      <c r="D204" s="5" t="str">
        <f>_Partij17</f>
        <v>FvD</v>
      </c>
    </row>
    <row r="205" spans="1:4" x14ac:dyDescent="0.2">
      <c r="A205" s="4">
        <v>42</v>
      </c>
      <c r="B205" s="5" t="s">
        <v>12</v>
      </c>
      <c r="C205" s="14">
        <v>44487</v>
      </c>
      <c r="D205" s="5" t="str">
        <f>_Partij1</f>
        <v>CU</v>
      </c>
    </row>
    <row r="206" spans="1:4" x14ac:dyDescent="0.2">
      <c r="A206" s="4"/>
      <c r="B206" s="5" t="s">
        <v>13</v>
      </c>
      <c r="C206" s="14">
        <v>44488</v>
      </c>
      <c r="D206" s="5" t="str">
        <f>_Partij2</f>
        <v>SP</v>
      </c>
    </row>
    <row r="207" spans="1:4" x14ac:dyDescent="0.2">
      <c r="A207" s="4"/>
      <c r="B207" s="5" t="s">
        <v>14</v>
      </c>
      <c r="C207" s="14">
        <v>44489</v>
      </c>
      <c r="D207" s="5" t="str">
        <f>_Partij3</f>
        <v>VVD</v>
      </c>
    </row>
    <row r="208" spans="1:4" x14ac:dyDescent="0.2">
      <c r="A208" s="4"/>
      <c r="B208" s="5" t="s">
        <v>15</v>
      </c>
      <c r="C208" s="14">
        <v>44490</v>
      </c>
      <c r="D208" s="5" t="str">
        <f>_Partij4</f>
        <v>BBB</v>
      </c>
    </row>
    <row r="209" spans="1:4" x14ac:dyDescent="0.2">
      <c r="A209" s="4"/>
      <c r="B209" s="5" t="s">
        <v>9</v>
      </c>
      <c r="C209" s="14">
        <v>44491</v>
      </c>
      <c r="D209" s="5" t="str">
        <f>_Partij5</f>
        <v>Volt</v>
      </c>
    </row>
    <row r="210" spans="1:4" x14ac:dyDescent="0.2">
      <c r="A210" s="4"/>
      <c r="B210" s="5" t="s">
        <v>10</v>
      </c>
      <c r="C210" s="14">
        <v>44492</v>
      </c>
      <c r="D210" s="10"/>
    </row>
    <row r="211" spans="1:4" x14ac:dyDescent="0.2">
      <c r="A211" s="4"/>
      <c r="B211" s="5" t="s">
        <v>11</v>
      </c>
      <c r="C211" s="14">
        <v>44493</v>
      </c>
      <c r="D211" s="5" t="str">
        <f>_Partij6</f>
        <v>GL</v>
      </c>
    </row>
    <row r="212" spans="1:4" x14ac:dyDescent="0.2">
      <c r="A212" s="4">
        <v>43</v>
      </c>
      <c r="B212" s="5" t="s">
        <v>12</v>
      </c>
      <c r="C212" s="14">
        <v>44494</v>
      </c>
      <c r="D212" s="5" t="str">
        <f>_Partij7</f>
        <v>PvdD</v>
      </c>
    </row>
    <row r="213" spans="1:4" x14ac:dyDescent="0.2">
      <c r="A213" s="4"/>
      <c r="B213" s="5" t="s">
        <v>13</v>
      </c>
      <c r="C213" s="14">
        <v>44495</v>
      </c>
      <c r="D213" s="5" t="str">
        <f>_Partij8</f>
        <v>BIJ1</v>
      </c>
    </row>
    <row r="214" spans="1:4" x14ac:dyDescent="0.2">
      <c r="A214" s="4"/>
      <c r="B214" s="5" t="s">
        <v>14</v>
      </c>
      <c r="C214" s="14">
        <v>44496</v>
      </c>
      <c r="D214" s="5" t="str">
        <f>_Partij9</f>
        <v>JA21</v>
      </c>
    </row>
    <row r="215" spans="1:4" x14ac:dyDescent="0.2">
      <c r="A215" s="4"/>
      <c r="B215" s="5" t="s">
        <v>15</v>
      </c>
      <c r="C215" s="14">
        <v>44497</v>
      </c>
      <c r="D215" s="5" t="str">
        <f>_Partij10</f>
        <v>OSF</v>
      </c>
    </row>
    <row r="216" spans="1:4" x14ac:dyDescent="0.2">
      <c r="A216" s="4"/>
      <c r="B216" s="5" t="s">
        <v>9</v>
      </c>
      <c r="C216" s="14">
        <v>44498</v>
      </c>
      <c r="D216" s="5" t="str">
        <f>_Partij11</f>
        <v>CDA</v>
      </c>
    </row>
    <row r="217" spans="1:4" x14ac:dyDescent="0.2">
      <c r="A217" s="4"/>
      <c r="B217" s="5" t="s">
        <v>10</v>
      </c>
      <c r="C217" s="14">
        <v>44499</v>
      </c>
      <c r="D217" s="10"/>
    </row>
    <row r="218" spans="1:4" x14ac:dyDescent="0.2">
      <c r="A218" s="4"/>
      <c r="B218" s="5" t="s">
        <v>11</v>
      </c>
      <c r="C218" s="14">
        <v>44500</v>
      </c>
      <c r="D218" s="5" t="str">
        <f>_Partij12</f>
        <v>50Plus</v>
      </c>
    </row>
    <row r="219" spans="1:4" x14ac:dyDescent="0.2">
      <c r="A219" s="4">
        <v>44</v>
      </c>
      <c r="B219" s="5" t="s">
        <v>12</v>
      </c>
      <c r="C219" s="14">
        <v>44501</v>
      </c>
      <c r="D219" s="5" t="str">
        <f>_Partij13</f>
        <v>DENK</v>
      </c>
    </row>
    <row r="220" spans="1:4" x14ac:dyDescent="0.2">
      <c r="A220" s="4"/>
      <c r="B220" s="5" t="s">
        <v>13</v>
      </c>
      <c r="C220" s="14">
        <v>44502</v>
      </c>
      <c r="D220" s="5" t="str">
        <f>_Partij14</f>
        <v>PvdA</v>
      </c>
    </row>
    <row r="221" spans="1:4" x14ac:dyDescent="0.2">
      <c r="A221" s="4"/>
      <c r="B221" s="5" t="s">
        <v>14</v>
      </c>
      <c r="C221" s="14">
        <v>44503</v>
      </c>
      <c r="D221" s="5" t="str">
        <f>_Partij15</f>
        <v>PVV</v>
      </c>
    </row>
    <row r="222" spans="1:4" x14ac:dyDescent="0.2">
      <c r="A222" s="4"/>
      <c r="B222" s="5" t="s">
        <v>15</v>
      </c>
      <c r="C222" s="14">
        <v>44504</v>
      </c>
      <c r="D222" s="5" t="str">
        <f>_Partij16</f>
        <v>D66</v>
      </c>
    </row>
    <row r="223" spans="1:4" x14ac:dyDescent="0.2">
      <c r="A223" s="4"/>
      <c r="B223" s="5" t="s">
        <v>9</v>
      </c>
      <c r="C223" s="14">
        <v>44505</v>
      </c>
      <c r="D223" s="5" t="str">
        <f>_Partij17</f>
        <v>FvD</v>
      </c>
    </row>
    <row r="224" spans="1:4" x14ac:dyDescent="0.2">
      <c r="A224" s="4"/>
      <c r="B224" s="5" t="s">
        <v>10</v>
      </c>
      <c r="C224" s="14">
        <v>44506</v>
      </c>
      <c r="D224" s="10"/>
    </row>
    <row r="225" spans="1:4" x14ac:dyDescent="0.2">
      <c r="A225" s="4"/>
      <c r="B225" s="5" t="s">
        <v>11</v>
      </c>
      <c r="C225" s="14">
        <v>44507</v>
      </c>
      <c r="D225" s="5" t="str">
        <f>_Partij1</f>
        <v>CU</v>
      </c>
    </row>
    <row r="226" spans="1:4" x14ac:dyDescent="0.2">
      <c r="A226" s="4">
        <v>45</v>
      </c>
      <c r="B226" s="5" t="s">
        <v>12</v>
      </c>
      <c r="C226" s="14">
        <v>44508</v>
      </c>
      <c r="D226" s="5" t="str">
        <f>_Partij2</f>
        <v>SP</v>
      </c>
    </row>
    <row r="227" spans="1:4" x14ac:dyDescent="0.2">
      <c r="A227" s="4"/>
      <c r="B227" s="5" t="s">
        <v>13</v>
      </c>
      <c r="C227" s="14">
        <v>44509</v>
      </c>
      <c r="D227" s="5" t="str">
        <f>_Partij3</f>
        <v>VVD</v>
      </c>
    </row>
    <row r="228" spans="1:4" x14ac:dyDescent="0.2">
      <c r="A228" s="4"/>
      <c r="B228" s="5" t="s">
        <v>14</v>
      </c>
      <c r="C228" s="14">
        <v>44510</v>
      </c>
      <c r="D228" s="5" t="str">
        <f>_Partij4</f>
        <v>BBB</v>
      </c>
    </row>
    <row r="229" spans="1:4" x14ac:dyDescent="0.2">
      <c r="A229" s="4"/>
      <c r="B229" s="5" t="s">
        <v>15</v>
      </c>
      <c r="C229" s="14">
        <v>44511</v>
      </c>
      <c r="D229" s="5" t="str">
        <f>_Partij5</f>
        <v>Volt</v>
      </c>
    </row>
    <row r="230" spans="1:4" x14ac:dyDescent="0.2">
      <c r="A230" s="4"/>
      <c r="B230" s="5" t="s">
        <v>9</v>
      </c>
      <c r="C230" s="14">
        <v>44512</v>
      </c>
      <c r="D230" s="5" t="str">
        <f>_Partij6</f>
        <v>GL</v>
      </c>
    </row>
    <row r="231" spans="1:4" x14ac:dyDescent="0.2">
      <c r="A231" s="4"/>
      <c r="B231" s="5" t="s">
        <v>10</v>
      </c>
      <c r="C231" s="14">
        <v>44513</v>
      </c>
      <c r="D231" s="10"/>
    </row>
    <row r="232" spans="1:4" x14ac:dyDescent="0.2">
      <c r="A232" s="4"/>
      <c r="B232" s="5" t="s">
        <v>11</v>
      </c>
      <c r="C232" s="14">
        <v>44514</v>
      </c>
      <c r="D232" s="5" t="str">
        <f>_Partij7</f>
        <v>PvdD</v>
      </c>
    </row>
    <row r="233" spans="1:4" x14ac:dyDescent="0.2">
      <c r="A233" s="4">
        <v>46</v>
      </c>
      <c r="B233" s="5" t="s">
        <v>12</v>
      </c>
      <c r="C233" s="14">
        <v>44515</v>
      </c>
      <c r="D233" s="5" t="str">
        <f>_Partij8</f>
        <v>BIJ1</v>
      </c>
    </row>
    <row r="234" spans="1:4" x14ac:dyDescent="0.2">
      <c r="A234" s="4"/>
      <c r="B234" s="5" t="s">
        <v>13</v>
      </c>
      <c r="C234" s="14">
        <v>44516</v>
      </c>
      <c r="D234" s="5" t="str">
        <f>_Partij9</f>
        <v>JA21</v>
      </c>
    </row>
    <row r="235" spans="1:4" x14ac:dyDescent="0.2">
      <c r="A235" s="4"/>
      <c r="B235" s="5" t="s">
        <v>14</v>
      </c>
      <c r="C235" s="14">
        <v>44517</v>
      </c>
      <c r="D235" s="5" t="str">
        <f>_Partij10</f>
        <v>OSF</v>
      </c>
    </row>
    <row r="236" spans="1:4" x14ac:dyDescent="0.2">
      <c r="A236" s="4"/>
      <c r="B236" s="5" t="s">
        <v>15</v>
      </c>
      <c r="C236" s="14">
        <v>44518</v>
      </c>
      <c r="D236" s="5" t="str">
        <f>_Partij11</f>
        <v>CDA</v>
      </c>
    </row>
    <row r="237" spans="1:4" x14ac:dyDescent="0.2">
      <c r="A237" s="4"/>
      <c r="B237" s="5" t="s">
        <v>9</v>
      </c>
      <c r="C237" s="14">
        <v>44519</v>
      </c>
      <c r="D237" s="5" t="str">
        <f>_Partij12</f>
        <v>50Plus</v>
      </c>
    </row>
    <row r="238" spans="1:4" x14ac:dyDescent="0.2">
      <c r="A238" s="4"/>
      <c r="B238" s="5" t="s">
        <v>10</v>
      </c>
      <c r="C238" s="14">
        <v>44520</v>
      </c>
      <c r="D238" s="10"/>
    </row>
    <row r="239" spans="1:4" x14ac:dyDescent="0.2">
      <c r="A239" s="4"/>
      <c r="B239" s="5" t="s">
        <v>11</v>
      </c>
      <c r="C239" s="14">
        <v>44521</v>
      </c>
      <c r="D239" s="5" t="str">
        <f>_Partij13</f>
        <v>DENK</v>
      </c>
    </row>
    <row r="240" spans="1:4" x14ac:dyDescent="0.2">
      <c r="A240" s="4">
        <v>47</v>
      </c>
      <c r="B240" s="5" t="s">
        <v>12</v>
      </c>
      <c r="C240" s="14">
        <v>44522</v>
      </c>
      <c r="D240" s="5" t="str">
        <f>_Partij14</f>
        <v>PvdA</v>
      </c>
    </row>
    <row r="241" spans="1:4" x14ac:dyDescent="0.2">
      <c r="A241" s="4"/>
      <c r="B241" s="5" t="s">
        <v>13</v>
      </c>
      <c r="C241" s="14">
        <v>44523</v>
      </c>
      <c r="D241" s="5" t="str">
        <f>_Partij15</f>
        <v>PVV</v>
      </c>
    </row>
    <row r="242" spans="1:4" x14ac:dyDescent="0.2">
      <c r="A242" s="4"/>
      <c r="B242" s="5" t="s">
        <v>14</v>
      </c>
      <c r="C242" s="14">
        <v>44524</v>
      </c>
      <c r="D242" s="5" t="str">
        <f>_Partij16</f>
        <v>D66</v>
      </c>
    </row>
    <row r="243" spans="1:4" x14ac:dyDescent="0.2">
      <c r="A243" s="4"/>
      <c r="B243" s="5" t="s">
        <v>15</v>
      </c>
      <c r="C243" s="14">
        <v>44525</v>
      </c>
      <c r="D243" s="5" t="str">
        <f>_Partij17</f>
        <v>FvD</v>
      </c>
    </row>
    <row r="244" spans="1:4" x14ac:dyDescent="0.2">
      <c r="A244" s="4"/>
      <c r="B244" s="5" t="s">
        <v>9</v>
      </c>
      <c r="C244" s="14">
        <v>44526</v>
      </c>
      <c r="D244" s="5" t="str">
        <f>_Partij1</f>
        <v>CU</v>
      </c>
    </row>
    <row r="245" spans="1:4" x14ac:dyDescent="0.2">
      <c r="A245" s="4"/>
      <c r="B245" s="5" t="s">
        <v>10</v>
      </c>
      <c r="C245" s="14">
        <v>44527</v>
      </c>
      <c r="D245" s="10"/>
    </row>
    <row r="246" spans="1:4" x14ac:dyDescent="0.2">
      <c r="A246" s="4"/>
      <c r="B246" s="5" t="s">
        <v>11</v>
      </c>
      <c r="C246" s="14">
        <v>44528</v>
      </c>
      <c r="D246" s="5" t="str">
        <f>_Partij2</f>
        <v>SP</v>
      </c>
    </row>
    <row r="247" spans="1:4" x14ac:dyDescent="0.2">
      <c r="A247" s="4">
        <v>48</v>
      </c>
      <c r="B247" s="5" t="s">
        <v>12</v>
      </c>
      <c r="C247" s="14">
        <v>44529</v>
      </c>
      <c r="D247" s="5" t="str">
        <f>_Partij3</f>
        <v>VVD</v>
      </c>
    </row>
    <row r="248" spans="1:4" x14ac:dyDescent="0.2">
      <c r="A248" s="4"/>
      <c r="B248" s="5" t="s">
        <v>13</v>
      </c>
      <c r="C248" s="14">
        <v>44530</v>
      </c>
      <c r="D248" s="5" t="str">
        <f>_Partij4</f>
        <v>BBB</v>
      </c>
    </row>
    <row r="249" spans="1:4" x14ac:dyDescent="0.2">
      <c r="A249" s="4"/>
      <c r="B249" s="5" t="s">
        <v>14</v>
      </c>
      <c r="C249" s="14">
        <v>44531</v>
      </c>
      <c r="D249" s="5" t="str">
        <f>_Partij5</f>
        <v>Volt</v>
      </c>
    </row>
    <row r="250" spans="1:4" x14ac:dyDescent="0.2">
      <c r="A250" s="4"/>
      <c r="B250" s="5" t="s">
        <v>15</v>
      </c>
      <c r="C250" s="14">
        <v>44532</v>
      </c>
      <c r="D250" s="5" t="str">
        <f>_Partij6</f>
        <v>GL</v>
      </c>
    </row>
    <row r="251" spans="1:4" x14ac:dyDescent="0.2">
      <c r="A251" s="4"/>
      <c r="B251" s="5" t="s">
        <v>9</v>
      </c>
      <c r="C251" s="14">
        <v>44533</v>
      </c>
      <c r="D251" s="5" t="str">
        <f>_Partij7</f>
        <v>PvdD</v>
      </c>
    </row>
    <row r="252" spans="1:4" x14ac:dyDescent="0.2">
      <c r="A252" s="4"/>
      <c r="B252" s="5" t="s">
        <v>10</v>
      </c>
      <c r="C252" s="14">
        <v>44534</v>
      </c>
      <c r="D252" s="10"/>
    </row>
    <row r="253" spans="1:4" x14ac:dyDescent="0.2">
      <c r="A253" s="4"/>
      <c r="B253" s="5" t="s">
        <v>11</v>
      </c>
      <c r="C253" s="14">
        <v>44535</v>
      </c>
      <c r="D253" s="5" t="str">
        <f>_Partij8</f>
        <v>BIJ1</v>
      </c>
    </row>
    <row r="254" spans="1:4" x14ac:dyDescent="0.2">
      <c r="A254" s="4">
        <v>49</v>
      </c>
      <c r="B254" s="5" t="s">
        <v>12</v>
      </c>
      <c r="C254" s="14">
        <v>44536</v>
      </c>
      <c r="D254" s="5" t="str">
        <f>_Partij9</f>
        <v>JA21</v>
      </c>
    </row>
    <row r="255" spans="1:4" x14ac:dyDescent="0.2">
      <c r="A255" s="4"/>
      <c r="B255" s="5" t="s">
        <v>13</v>
      </c>
      <c r="C255" s="14">
        <v>44537</v>
      </c>
      <c r="D255" s="5" t="str">
        <f>_Partij10</f>
        <v>OSF</v>
      </c>
    </row>
    <row r="256" spans="1:4" x14ac:dyDescent="0.2">
      <c r="A256" s="4"/>
      <c r="B256" s="5" t="s">
        <v>14</v>
      </c>
      <c r="C256" s="14">
        <v>44538</v>
      </c>
      <c r="D256" s="5" t="str">
        <f>_Partij11</f>
        <v>CDA</v>
      </c>
    </row>
    <row r="257" spans="1:4" x14ac:dyDescent="0.2">
      <c r="A257" s="4"/>
      <c r="B257" s="5" t="s">
        <v>15</v>
      </c>
      <c r="C257" s="14">
        <v>44539</v>
      </c>
      <c r="D257" s="5" t="str">
        <f>_Partij12</f>
        <v>50Plus</v>
      </c>
    </row>
    <row r="258" spans="1:4" x14ac:dyDescent="0.2">
      <c r="A258" s="4"/>
      <c r="B258" s="5" t="s">
        <v>9</v>
      </c>
      <c r="C258" s="14">
        <v>44540</v>
      </c>
      <c r="D258" s="5" t="str">
        <f>_Partij13</f>
        <v>DENK</v>
      </c>
    </row>
    <row r="259" spans="1:4" x14ac:dyDescent="0.2">
      <c r="A259" s="4"/>
      <c r="B259" s="5" t="s">
        <v>10</v>
      </c>
      <c r="C259" s="14">
        <v>44541</v>
      </c>
      <c r="D259" s="10"/>
    </row>
    <row r="260" spans="1:4" x14ac:dyDescent="0.2">
      <c r="A260" s="4"/>
      <c r="B260" s="5" t="s">
        <v>11</v>
      </c>
      <c r="C260" s="14">
        <v>44542</v>
      </c>
      <c r="D260" s="5" t="str">
        <f>_Partij14</f>
        <v>PvdA</v>
      </c>
    </row>
    <row r="261" spans="1:4" x14ac:dyDescent="0.2">
      <c r="A261" s="4">
        <v>50</v>
      </c>
      <c r="B261" s="5" t="s">
        <v>12</v>
      </c>
      <c r="C261" s="14">
        <v>44543</v>
      </c>
      <c r="D261" s="5" t="str">
        <f>_Partij15</f>
        <v>PVV</v>
      </c>
    </row>
    <row r="262" spans="1:4" x14ac:dyDescent="0.2">
      <c r="A262" s="4"/>
      <c r="B262" s="5" t="s">
        <v>13</v>
      </c>
      <c r="C262" s="14">
        <v>44544</v>
      </c>
      <c r="D262" s="5" t="str">
        <f>_Partij16</f>
        <v>D66</v>
      </c>
    </row>
    <row r="263" spans="1:4" x14ac:dyDescent="0.2">
      <c r="A263" s="4"/>
      <c r="B263" s="5" t="s">
        <v>14</v>
      </c>
      <c r="C263" s="14">
        <v>44545</v>
      </c>
      <c r="D263" s="5" t="str">
        <f>_Partij17</f>
        <v>FvD</v>
      </c>
    </row>
    <row r="264" spans="1:4" x14ac:dyDescent="0.2">
      <c r="A264" s="4"/>
      <c r="B264" s="5" t="s">
        <v>15</v>
      </c>
      <c r="C264" s="14">
        <v>44546</v>
      </c>
      <c r="D264" s="5"/>
    </row>
    <row r="265" spans="1:4" x14ac:dyDescent="0.2">
      <c r="A265" s="4"/>
      <c r="B265" s="5" t="s">
        <v>9</v>
      </c>
      <c r="C265" s="14">
        <v>44547</v>
      </c>
      <c r="D265" s="5"/>
    </row>
    <row r="266" spans="1:4" x14ac:dyDescent="0.2">
      <c r="A266" s="4"/>
      <c r="B266" s="5" t="s">
        <v>10</v>
      </c>
      <c r="C266" s="14">
        <v>44548</v>
      </c>
      <c r="D266" s="10"/>
    </row>
    <row r="267" spans="1:4" x14ac:dyDescent="0.2">
      <c r="B267" s="5" t="s">
        <v>11</v>
      </c>
      <c r="C267" s="14">
        <v>44549</v>
      </c>
      <c r="D267" s="5"/>
    </row>
    <row r="268" spans="1:4" x14ac:dyDescent="0.2">
      <c r="A268" s="4">
        <v>51</v>
      </c>
      <c r="B268" s="5" t="s">
        <v>12</v>
      </c>
      <c r="C268" s="14">
        <v>44550</v>
      </c>
      <c r="D268" s="5"/>
    </row>
    <row r="269" spans="1:4" x14ac:dyDescent="0.2">
      <c r="A269" s="4"/>
      <c r="B269" s="5" t="s">
        <v>13</v>
      </c>
      <c r="C269" s="14">
        <v>44551</v>
      </c>
      <c r="D269" s="5"/>
    </row>
    <row r="270" spans="1:4" x14ac:dyDescent="0.2">
      <c r="A270" s="4"/>
      <c r="B270" s="5" t="s">
        <v>14</v>
      </c>
      <c r="C270" s="14">
        <v>44552</v>
      </c>
      <c r="D270" s="5"/>
    </row>
    <row r="271" spans="1:4" x14ac:dyDescent="0.2">
      <c r="A271" s="4"/>
      <c r="B271" s="5" t="s">
        <v>15</v>
      </c>
      <c r="C271" s="14">
        <v>44553</v>
      </c>
      <c r="D271" s="5"/>
    </row>
    <row r="272" spans="1:4" x14ac:dyDescent="0.2">
      <c r="A272" s="4"/>
      <c r="B272" s="5" t="s">
        <v>9</v>
      </c>
      <c r="C272" s="14">
        <v>44554</v>
      </c>
      <c r="D272" s="5"/>
    </row>
    <row r="273" spans="1:5" x14ac:dyDescent="0.2">
      <c r="A273" s="11"/>
      <c r="B273" s="12" t="s">
        <v>10</v>
      </c>
      <c r="C273" s="14">
        <v>44555</v>
      </c>
      <c r="D273" s="10"/>
      <c r="E273" s="13"/>
    </row>
    <row r="274" spans="1:5" x14ac:dyDescent="0.2">
      <c r="A274" s="11"/>
      <c r="B274" s="12" t="s">
        <v>11</v>
      </c>
      <c r="C274" s="14">
        <v>44556</v>
      </c>
      <c r="D274" s="10"/>
      <c r="E274" s="13"/>
    </row>
    <row r="275" spans="1:5" x14ac:dyDescent="0.2">
      <c r="A275" s="11">
        <v>52</v>
      </c>
      <c r="B275" s="12" t="s">
        <v>12</v>
      </c>
      <c r="C275" s="14">
        <v>44557</v>
      </c>
      <c r="D275" s="10"/>
      <c r="E275" s="13"/>
    </row>
    <row r="276" spans="1:5" x14ac:dyDescent="0.2">
      <c r="A276" s="11"/>
      <c r="B276" s="12" t="s">
        <v>13</v>
      </c>
      <c r="C276" s="14">
        <v>44558</v>
      </c>
      <c r="D276" s="10"/>
      <c r="E276" s="13" t="s">
        <v>18</v>
      </c>
    </row>
    <row r="277" spans="1:5" x14ac:dyDescent="0.2">
      <c r="A277" s="11"/>
      <c r="B277" s="12" t="s">
        <v>14</v>
      </c>
      <c r="C277" s="14">
        <v>44559</v>
      </c>
      <c r="D277" s="10"/>
      <c r="E277" s="13"/>
    </row>
    <row r="278" spans="1:5" x14ac:dyDescent="0.2">
      <c r="A278" s="11"/>
      <c r="B278" s="12" t="s">
        <v>15</v>
      </c>
      <c r="C278" s="14">
        <v>44560</v>
      </c>
      <c r="D278" s="10"/>
      <c r="E278" s="13"/>
    </row>
    <row r="279" spans="1:5" x14ac:dyDescent="0.2">
      <c r="A279" s="11"/>
      <c r="B279" s="12" t="s">
        <v>9</v>
      </c>
      <c r="C279" s="14">
        <v>44561</v>
      </c>
      <c r="D279" s="10"/>
      <c r="E279" s="13"/>
    </row>
    <row r="280" spans="1:5" x14ac:dyDescent="0.2">
      <c r="C280" s="7"/>
    </row>
    <row r="281" spans="1:5" x14ac:dyDescent="0.2">
      <c r="C281" s="7"/>
    </row>
    <row r="282" spans="1:5" x14ac:dyDescent="0.2">
      <c r="C282" s="7"/>
    </row>
    <row r="283" spans="1:5" x14ac:dyDescent="0.2">
      <c r="C283" s="7"/>
    </row>
    <row r="284" spans="1:5" x14ac:dyDescent="0.2">
      <c r="C284" s="7"/>
    </row>
    <row r="285" spans="1:5" x14ac:dyDescent="0.2">
      <c r="C285" s="7"/>
    </row>
    <row r="286" spans="1:5" x14ac:dyDescent="0.2">
      <c r="C286" s="7"/>
    </row>
    <row r="287" spans="1:5" x14ac:dyDescent="0.2">
      <c r="C287" s="7"/>
    </row>
    <row r="288" spans="1:5" x14ac:dyDescent="0.2">
      <c r="C288" s="7"/>
    </row>
    <row r="289" spans="3:3" x14ac:dyDescent="0.2">
      <c r="C289" s="7"/>
    </row>
    <row r="290" spans="3:3" x14ac:dyDescent="0.2">
      <c r="C290" s="7"/>
    </row>
    <row r="291" spans="3:3" x14ac:dyDescent="0.2">
      <c r="C291" s="7"/>
    </row>
    <row r="292" spans="3:3" x14ac:dyDescent="0.2">
      <c r="C292" s="7"/>
    </row>
    <row r="293" spans="3:3" x14ac:dyDescent="0.2">
      <c r="C293" s="7"/>
    </row>
    <row r="294" spans="3:3" x14ac:dyDescent="0.2">
      <c r="C294" s="7"/>
    </row>
    <row r="295" spans="3:3" x14ac:dyDescent="0.2">
      <c r="C295" s="7"/>
    </row>
    <row r="296" spans="3:3" x14ac:dyDescent="0.2">
      <c r="C296" s="7"/>
    </row>
    <row r="297" spans="3:3" x14ac:dyDescent="0.2">
      <c r="C297" s="7"/>
    </row>
    <row r="298" spans="3:3" x14ac:dyDescent="0.2">
      <c r="C298" s="7"/>
    </row>
    <row r="299" spans="3:3" x14ac:dyDescent="0.2">
      <c r="C299" s="7"/>
    </row>
    <row r="300" spans="3:3" x14ac:dyDescent="0.2">
      <c r="C300" s="7"/>
    </row>
    <row r="301" spans="3:3" x14ac:dyDescent="0.2">
      <c r="C301" s="7"/>
    </row>
    <row r="302" spans="3:3" x14ac:dyDescent="0.2">
      <c r="C302" s="7"/>
    </row>
    <row r="303" spans="3:3" x14ac:dyDescent="0.2">
      <c r="C303" s="7"/>
    </row>
    <row r="304" spans="3:3" x14ac:dyDescent="0.2">
      <c r="C304" s="7"/>
    </row>
    <row r="305" spans="3:3" x14ac:dyDescent="0.2">
      <c r="C305" s="7"/>
    </row>
    <row r="306" spans="3:3" x14ac:dyDescent="0.2">
      <c r="C306" s="7"/>
    </row>
    <row r="307" spans="3:3" x14ac:dyDescent="0.2">
      <c r="C307" s="7"/>
    </row>
    <row r="308" spans="3:3" x14ac:dyDescent="0.2">
      <c r="C308" s="7"/>
    </row>
    <row r="372" spans="9:9" x14ac:dyDescent="0.2">
      <c r="I372"/>
    </row>
    <row r="373" spans="9:9" x14ac:dyDescent="0.2">
      <c r="I373"/>
    </row>
    <row r="374" spans="9:9" x14ac:dyDescent="0.2">
      <c r="I374"/>
    </row>
    <row r="375" spans="9:9" x14ac:dyDescent="0.2">
      <c r="I375"/>
    </row>
    <row r="376" spans="9:9" x14ac:dyDescent="0.2">
      <c r="I376"/>
    </row>
    <row r="377" spans="9:9" x14ac:dyDescent="0.2">
      <c r="I377"/>
    </row>
    <row r="378" spans="9:9" x14ac:dyDescent="0.2">
      <c r="I378"/>
    </row>
    <row r="379" spans="9:9" x14ac:dyDescent="0.2">
      <c r="I379"/>
    </row>
    <row r="380" spans="9:9" x14ac:dyDescent="0.2">
      <c r="I380"/>
    </row>
    <row r="381" spans="9:9" x14ac:dyDescent="0.2">
      <c r="I381"/>
    </row>
    <row r="382" spans="9:9" x14ac:dyDescent="0.2">
      <c r="I382"/>
    </row>
    <row r="383" spans="9:9" x14ac:dyDescent="0.2">
      <c r="I383"/>
    </row>
    <row r="384" spans="9:9" x14ac:dyDescent="0.2">
      <c r="I384"/>
    </row>
    <row r="385" spans="9:9" x14ac:dyDescent="0.2">
      <c r="I385"/>
    </row>
    <row r="386" spans="9:9" x14ac:dyDescent="0.2">
      <c r="I386"/>
    </row>
    <row r="387" spans="9:9" x14ac:dyDescent="0.2">
      <c r="I387"/>
    </row>
    <row r="388" spans="9:9" x14ac:dyDescent="0.2">
      <c r="I388"/>
    </row>
    <row r="389" spans="9:9" x14ac:dyDescent="0.2">
      <c r="I389"/>
    </row>
    <row r="390" spans="9:9" x14ac:dyDescent="0.2">
      <c r="I390"/>
    </row>
    <row r="391" spans="9:9" x14ac:dyDescent="0.2">
      <c r="I391"/>
    </row>
    <row r="392" spans="9:9" x14ac:dyDescent="0.2">
      <c r="I392"/>
    </row>
    <row r="393" spans="9:9" x14ac:dyDescent="0.2">
      <c r="I393"/>
    </row>
    <row r="394" spans="9:9" x14ac:dyDescent="0.2">
      <c r="I394"/>
    </row>
    <row r="395" spans="9:9" x14ac:dyDescent="0.2">
      <c r="I395"/>
    </row>
    <row r="396" spans="9:9" x14ac:dyDescent="0.2">
      <c r="I396"/>
    </row>
    <row r="397" spans="9:9" x14ac:dyDescent="0.2">
      <c r="I397"/>
    </row>
    <row r="398" spans="9:9" x14ac:dyDescent="0.2">
      <c r="I398"/>
    </row>
    <row r="399" spans="9:9" x14ac:dyDescent="0.2">
      <c r="I399"/>
    </row>
    <row r="400" spans="9:9" x14ac:dyDescent="0.2">
      <c r="I400"/>
    </row>
    <row r="401" spans="9:9" x14ac:dyDescent="0.2">
      <c r="I401"/>
    </row>
    <row r="402" spans="9:9" x14ac:dyDescent="0.2">
      <c r="I402"/>
    </row>
    <row r="403" spans="9:9" x14ac:dyDescent="0.2">
      <c r="I403"/>
    </row>
    <row r="404" spans="9:9" x14ac:dyDescent="0.2">
      <c r="I404"/>
    </row>
    <row r="405" spans="9:9" x14ac:dyDescent="0.2">
      <c r="I405"/>
    </row>
    <row r="406" spans="9:9" x14ac:dyDescent="0.2">
      <c r="I406"/>
    </row>
    <row r="407" spans="9:9" x14ac:dyDescent="0.2">
      <c r="I407"/>
    </row>
    <row r="408" spans="9:9" x14ac:dyDescent="0.2">
      <c r="I408"/>
    </row>
    <row r="409" spans="9:9" x14ac:dyDescent="0.2">
      <c r="I409"/>
    </row>
    <row r="410" spans="9:9" x14ac:dyDescent="0.2">
      <c r="I410"/>
    </row>
    <row r="411" spans="9:9" x14ac:dyDescent="0.2">
      <c r="I411"/>
    </row>
    <row r="412" spans="9:9" x14ac:dyDescent="0.2">
      <c r="I412"/>
    </row>
    <row r="413" spans="9:9" x14ac:dyDescent="0.2">
      <c r="I413"/>
    </row>
    <row r="414" spans="9:9" x14ac:dyDescent="0.2">
      <c r="I414"/>
    </row>
    <row r="415" spans="9:9" x14ac:dyDescent="0.2">
      <c r="I415"/>
    </row>
    <row r="416" spans="9:9" x14ac:dyDescent="0.2">
      <c r="I416"/>
    </row>
    <row r="417" spans="9:9" x14ac:dyDescent="0.2">
      <c r="I417"/>
    </row>
    <row r="418" spans="9:9" x14ac:dyDescent="0.2">
      <c r="I418"/>
    </row>
    <row r="419" spans="9:9" x14ac:dyDescent="0.2">
      <c r="I419"/>
    </row>
    <row r="420" spans="9:9" x14ac:dyDescent="0.2">
      <c r="I420"/>
    </row>
    <row r="421" spans="9:9" x14ac:dyDescent="0.2">
      <c r="I421"/>
    </row>
    <row r="422" spans="9:9" x14ac:dyDescent="0.2">
      <c r="I422"/>
    </row>
    <row r="423" spans="9:9" x14ac:dyDescent="0.2">
      <c r="I423"/>
    </row>
    <row r="424" spans="9:9" x14ac:dyDescent="0.2">
      <c r="I424"/>
    </row>
    <row r="425" spans="9:9" x14ac:dyDescent="0.2">
      <c r="I425"/>
    </row>
    <row r="426" spans="9:9" x14ac:dyDescent="0.2">
      <c r="I426"/>
    </row>
    <row r="427" spans="9:9" x14ac:dyDescent="0.2">
      <c r="I427"/>
    </row>
    <row r="428" spans="9:9" x14ac:dyDescent="0.2">
      <c r="I428"/>
    </row>
    <row r="429" spans="9:9" x14ac:dyDescent="0.2">
      <c r="I429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  <row r="502" spans="5:5" x14ac:dyDescent="0.2">
      <c r="E502" s="7"/>
    </row>
    <row r="503" spans="5:5" x14ac:dyDescent="0.2">
      <c r="E503" s="7"/>
    </row>
    <row r="504" spans="5:5" x14ac:dyDescent="0.2">
      <c r="E504" s="7"/>
    </row>
    <row r="505" spans="5:5" x14ac:dyDescent="0.2">
      <c r="E505" s="7"/>
    </row>
    <row r="506" spans="5:5" x14ac:dyDescent="0.2">
      <c r="E506" s="7"/>
    </row>
    <row r="507" spans="5:5" x14ac:dyDescent="0.2">
      <c r="E507" s="7"/>
    </row>
    <row r="508" spans="5:5" x14ac:dyDescent="0.2">
      <c r="E508" s="7"/>
    </row>
    <row r="509" spans="5:5" x14ac:dyDescent="0.2">
      <c r="E509" s="7"/>
    </row>
    <row r="510" spans="5:5" x14ac:dyDescent="0.2">
      <c r="E510" s="7"/>
    </row>
    <row r="511" spans="5:5" x14ac:dyDescent="0.2">
      <c r="E511" s="7"/>
    </row>
    <row r="512" spans="5:5" x14ac:dyDescent="0.2">
      <c r="E512" s="7"/>
    </row>
    <row r="513" spans="5:5" x14ac:dyDescent="0.2">
      <c r="E513" s="7"/>
    </row>
    <row r="514" spans="5:5" x14ac:dyDescent="0.2">
      <c r="E514" s="7"/>
    </row>
    <row r="515" spans="5:5" x14ac:dyDescent="0.2">
      <c r="E515" s="7"/>
    </row>
    <row r="516" spans="5:5" x14ac:dyDescent="0.2">
      <c r="E516" s="7"/>
    </row>
    <row r="517" spans="5:5" x14ac:dyDescent="0.2">
      <c r="E517" s="7"/>
    </row>
    <row r="518" spans="5:5" x14ac:dyDescent="0.2">
      <c r="E518" s="7"/>
    </row>
    <row r="519" spans="5:5" x14ac:dyDescent="0.2">
      <c r="E519" s="7"/>
    </row>
    <row r="520" spans="5:5" x14ac:dyDescent="0.2">
      <c r="E520" s="7"/>
    </row>
    <row r="521" spans="5:5" x14ac:dyDescent="0.2">
      <c r="E521" s="7"/>
    </row>
  </sheetData>
  <autoFilter ref="A5:D279" xr:uid="{09100E57-4276-4313-BB03-552D044EE17A}"/>
  <mergeCells count="1">
    <mergeCell ref="C2:H2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8" sqref="B38"/>
    </sheetView>
  </sheetViews>
  <sheetFormatPr defaultRowHeight="12.75" x14ac:dyDescent="0.2"/>
  <cols>
    <col min="1" max="1" width="22.42578125" style="16" bestFit="1" customWidth="1"/>
    <col min="2" max="2" width="25.140625" bestFit="1" customWidth="1"/>
    <col min="3" max="3" width="15.140625" bestFit="1" customWidth="1"/>
  </cols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17</vt:i4>
      </vt:variant>
    </vt:vector>
  </HeadingPairs>
  <TitlesOfParts>
    <vt:vector size="20" baseType="lpstr">
      <vt:lpstr>Blad1</vt:lpstr>
      <vt:lpstr>Blad2</vt:lpstr>
      <vt:lpstr>Blad3</vt:lpstr>
      <vt:lpstr>_Partij1</vt:lpstr>
      <vt:lpstr>_Partij10</vt:lpstr>
      <vt:lpstr>_Partij11</vt:lpstr>
      <vt:lpstr>_Partij12</vt:lpstr>
      <vt:lpstr>_Partij13</vt:lpstr>
      <vt:lpstr>_Partij14</vt:lpstr>
      <vt:lpstr>_Partij15</vt:lpstr>
      <vt:lpstr>_Partij16</vt:lpstr>
      <vt:lpstr>_Partij17</vt:lpstr>
      <vt:lpstr>_Partij2</vt:lpstr>
      <vt:lpstr>_Partij3</vt:lpstr>
      <vt:lpstr>_Partij4</vt:lpstr>
      <vt:lpstr>_Partij5</vt:lpstr>
      <vt:lpstr>_Partij6</vt:lpstr>
      <vt:lpstr>_Partij7</vt:lpstr>
      <vt:lpstr>_Partij8</vt:lpstr>
      <vt:lpstr>_Partij9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2021-03-29T14:05:39Z</dcterms:created>
  <dcterms:modified xsi:type="dcterms:W3CDTF">2021-03-29T14:05:52Z</dcterms:modified>
  <cp:category/>
  <cp:contentStatus/>
</cp:coreProperties>
</file>