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1" documentId="8_{9B43EBC4-BBC6-4D87-BCD0-555EAC58768D}" xr6:coauthVersionLast="46" xr6:coauthVersionMax="46" xr10:uidLastSave="{6A0B5D29-0C37-4643-9CC1-73E3B74F7D62}"/>
  <bookViews>
    <workbookView xWindow="-120" yWindow="-120" windowWidth="29040" windowHeight="15990" xr2:uid="{00000000-000D-0000-FFFF-FFFF00000000}"/>
  </bookViews>
  <sheets>
    <sheet name="REGULIER 2021" sheetId="1" r:id="rId1"/>
    <sheet name="HERHALINGEN 2021" sheetId="2" r:id="rId2"/>
  </sheets>
  <definedNames>
    <definedName name="_xlnm._FilterDatabase" localSheetId="1" hidden="1">'HERHALINGEN 2021'!$A$4:$O$240</definedName>
    <definedName name="_xlnm._FilterDatabase" localSheetId="0" hidden="1">'REGULIER 2021'!$A$4:$M$200</definedName>
    <definedName name="_Partij1">'HERHALINGEN 2021'!$R$6</definedName>
    <definedName name="_xlnm.Print_Area" localSheetId="1">'HERHALINGEN 2021'!$A:$O</definedName>
    <definedName name="Partij_1">'REGULIER 2021'!$P$8</definedName>
    <definedName name="Partij_10">'REGULIER 2021'!$P$17</definedName>
    <definedName name="Partij_11">'REGULIER 2021'!$P$18</definedName>
    <definedName name="Partij_12">'REGULIER 2021'!$P$19</definedName>
    <definedName name="Partij_13">'REGULIER 2021'!$P$20</definedName>
    <definedName name="Partij_14">'REGULIER 2021'!$P$21</definedName>
    <definedName name="Partij_15">'REGULIER 2021'!$P$22</definedName>
    <definedName name="Partij_16">'REGULIER 2021'!$P$23</definedName>
    <definedName name="Partij_17">'REGULIER 2021'!$P$24</definedName>
    <definedName name="Partij_2">'REGULIER 2021'!$P$9</definedName>
    <definedName name="Partij_3">'REGULIER 2021'!$P$10</definedName>
    <definedName name="Partij_4">'REGULIER 2021'!$P$11</definedName>
    <definedName name="Partij_5">'REGULIER 2021'!$P$12</definedName>
    <definedName name="Partij_6">'REGULIER 2021'!$P$13</definedName>
    <definedName name="Partij_7">'REGULIER 2021'!$P$14</definedName>
    <definedName name="Partij_8">'REGULIER 2021'!$P$15</definedName>
    <definedName name="Partij_9">'REGULIER 2021'!$P$16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2" l="1"/>
  <c r="N217" i="2"/>
  <c r="J149" i="2"/>
  <c r="J47" i="2"/>
  <c r="H166" i="2"/>
  <c r="H64" i="2"/>
  <c r="F183" i="2"/>
  <c r="F81" i="2"/>
  <c r="D200" i="2"/>
  <c r="D26" i="2"/>
  <c r="F165" i="2"/>
  <c r="F63" i="2"/>
  <c r="D182" i="2"/>
  <c r="D80" i="2"/>
  <c r="R22" i="2"/>
  <c r="N199" i="2"/>
  <c r="N25" i="2"/>
  <c r="L216" i="2"/>
  <c r="J233" i="2"/>
  <c r="H148" i="2"/>
  <c r="H46" i="2"/>
  <c r="F147" i="2"/>
  <c r="F45" i="2"/>
  <c r="D164" i="2"/>
  <c r="D62" i="2"/>
  <c r="R21" i="2"/>
  <c r="N181" i="2"/>
  <c r="N79" i="2"/>
  <c r="L198" i="2"/>
  <c r="L24" i="2"/>
  <c r="J215" i="2"/>
  <c r="H232" i="2"/>
  <c r="F231" i="2"/>
  <c r="D146" i="2"/>
  <c r="D44" i="2"/>
  <c r="R20" i="2"/>
  <c r="N163" i="2"/>
  <c r="N61" i="2"/>
  <c r="L180" i="2"/>
  <c r="L78" i="2"/>
  <c r="J197" i="2"/>
  <c r="J23" i="2"/>
  <c r="H214" i="2"/>
  <c r="F213" i="2"/>
  <c r="D230" i="2"/>
  <c r="R19" i="2"/>
  <c r="N145" i="2"/>
  <c r="N43" i="2"/>
  <c r="L162" i="2"/>
  <c r="L60" i="2"/>
  <c r="J179" i="2"/>
  <c r="J77" i="2"/>
  <c r="H196" i="2"/>
  <c r="H22" i="2"/>
  <c r="F195" i="2"/>
  <c r="F21" i="2"/>
  <c r="D212" i="2"/>
  <c r="R18" i="2"/>
  <c r="N229" i="2"/>
  <c r="L144" i="2"/>
  <c r="L42" i="2"/>
  <c r="J161" i="2"/>
  <c r="J59" i="2"/>
  <c r="H178" i="2"/>
  <c r="H76" i="2"/>
  <c r="F177" i="2"/>
  <c r="F75" i="2"/>
  <c r="D194" i="2"/>
  <c r="D20" i="2"/>
  <c r="R17" i="2"/>
  <c r="N211" i="2"/>
  <c r="L228" i="2"/>
  <c r="J143" i="2"/>
  <c r="H160" i="2"/>
  <c r="H58" i="2"/>
  <c r="H40" i="2"/>
  <c r="F159" i="2"/>
  <c r="F57" i="2"/>
  <c r="F39" i="2"/>
  <c r="D176" i="2"/>
  <c r="D74" i="2"/>
  <c r="R16" i="2"/>
  <c r="N193" i="2"/>
  <c r="N19" i="2"/>
  <c r="L210" i="2"/>
  <c r="J227" i="2"/>
  <c r="H142" i="2"/>
  <c r="F141" i="2"/>
  <c r="D158" i="2"/>
  <c r="D56" i="2"/>
  <c r="D38" i="2"/>
  <c r="R15" i="2"/>
  <c r="N175" i="2"/>
  <c r="N73" i="2"/>
  <c r="L192" i="2"/>
  <c r="L18" i="2"/>
  <c r="J209" i="2"/>
  <c r="H226" i="2"/>
  <c r="F225" i="2"/>
  <c r="R14" i="2"/>
  <c r="N157" i="2"/>
  <c r="N55" i="2"/>
  <c r="N37" i="2"/>
  <c r="L174" i="2"/>
  <c r="L72" i="2"/>
  <c r="J191" i="2"/>
  <c r="J89" i="2"/>
  <c r="J17" i="2"/>
  <c r="H208" i="2"/>
  <c r="F207" i="2"/>
  <c r="D224" i="2"/>
  <c r="R13" i="2"/>
  <c r="L156" i="2"/>
  <c r="L54" i="2"/>
  <c r="L36" i="2"/>
  <c r="J173" i="2"/>
  <c r="J71" i="2"/>
  <c r="H190" i="2"/>
  <c r="H88" i="2"/>
  <c r="H16" i="2"/>
  <c r="F189" i="2"/>
  <c r="F87" i="2"/>
  <c r="F15" i="2"/>
  <c r="D206" i="2"/>
  <c r="R12" i="2"/>
  <c r="N223" i="2"/>
  <c r="J155" i="2"/>
  <c r="J53" i="2"/>
  <c r="J35" i="2"/>
  <c r="H172" i="2"/>
  <c r="H70" i="2"/>
  <c r="F171" i="2"/>
  <c r="F69" i="2"/>
  <c r="D188" i="2"/>
  <c r="D86" i="2"/>
  <c r="D32" i="2"/>
  <c r="D14" i="2"/>
  <c r="R11" i="2"/>
  <c r="N205" i="2"/>
  <c r="L222" i="2"/>
  <c r="H154" i="2"/>
  <c r="H52" i="2"/>
  <c r="F153" i="2"/>
  <c r="F51" i="2"/>
  <c r="D170" i="2"/>
  <c r="D68" i="2"/>
  <c r="R10" i="2"/>
  <c r="N187" i="2"/>
  <c r="N85" i="2"/>
  <c r="N31" i="2"/>
  <c r="N13" i="2"/>
  <c r="L204" i="2"/>
  <c r="J221" i="2"/>
  <c r="D152" i="2"/>
  <c r="D50" i="2"/>
  <c r="R9" i="2"/>
  <c r="N169" i="2"/>
  <c r="N67" i="2"/>
  <c r="L186" i="2"/>
  <c r="L84" i="2"/>
  <c r="L30" i="2"/>
  <c r="L12" i="2"/>
  <c r="J203" i="2"/>
  <c r="H220" i="2"/>
  <c r="F219" i="2"/>
  <c r="R8" i="2"/>
  <c r="N151" i="2"/>
  <c r="N49" i="2"/>
  <c r="L168" i="2"/>
  <c r="L66" i="2"/>
  <c r="J185" i="2"/>
  <c r="J83" i="2"/>
  <c r="J29" i="2"/>
  <c r="J11" i="2"/>
  <c r="H202" i="2"/>
  <c r="H10" i="2"/>
  <c r="F201" i="2"/>
  <c r="D218" i="2"/>
  <c r="R7" i="2"/>
  <c r="L150" i="2"/>
  <c r="L48" i="2"/>
  <c r="J167" i="2"/>
  <c r="J65" i="2"/>
  <c r="H184" i="2"/>
  <c r="H82" i="2"/>
  <c r="H28" i="2"/>
  <c r="F9" i="2"/>
  <c r="H123" i="1"/>
  <c r="F47" i="1"/>
  <c r="J174" i="1"/>
  <c r="F157" i="1"/>
  <c r="L25" i="1"/>
  <c r="L140" i="1"/>
  <c r="F7" i="1"/>
  <c r="J64" i="1"/>
  <c r="L175" i="1"/>
  <c r="J29" i="1"/>
  <c r="H158" i="1"/>
  <c r="L65" i="1"/>
  <c r="J124" i="1"/>
  <c r="H8" i="1"/>
  <c r="H48" i="1"/>
  <c r="D141" i="1"/>
  <c r="D66" i="1"/>
  <c r="D176" i="1"/>
  <c r="J159" i="1"/>
  <c r="J9" i="1"/>
  <c r="F142" i="1"/>
  <c r="L125" i="1"/>
  <c r="L30" i="1"/>
  <c r="J49" i="1"/>
  <c r="D126" i="1"/>
  <c r="H143" i="1"/>
  <c r="D31" i="1"/>
  <c r="F67" i="1"/>
  <c r="L50" i="1"/>
  <c r="L160" i="1"/>
  <c r="L10" i="1"/>
  <c r="F177" i="1"/>
  <c r="D161" i="1"/>
  <c r="F127" i="1"/>
  <c r="D11" i="1"/>
  <c r="H178" i="1"/>
  <c r="H68" i="1"/>
  <c r="J144" i="1"/>
  <c r="D51" i="1"/>
  <c r="F32" i="1"/>
  <c r="F52" i="1"/>
  <c r="J179" i="1"/>
  <c r="H33" i="1"/>
  <c r="F162" i="1"/>
  <c r="H128" i="1"/>
  <c r="J69" i="1"/>
  <c r="L145" i="1"/>
  <c r="F12" i="1"/>
  <c r="H53" i="1"/>
  <c r="H163" i="1"/>
  <c r="L70" i="1"/>
  <c r="L35" i="1"/>
  <c r="D146" i="1"/>
  <c r="L180" i="1"/>
  <c r="J129" i="1"/>
  <c r="H13" i="1"/>
  <c r="D181" i="1"/>
  <c r="J164" i="1"/>
  <c r="D36" i="1"/>
  <c r="F147" i="1"/>
  <c r="J14" i="1"/>
  <c r="J54" i="1"/>
  <c r="L130" i="1"/>
  <c r="D71" i="1"/>
  <c r="L15" i="1"/>
  <c r="H148" i="1"/>
  <c r="F37" i="1"/>
  <c r="F182" i="1"/>
  <c r="D131" i="1"/>
  <c r="L165" i="1"/>
  <c r="L55" i="1"/>
  <c r="F72" i="1"/>
  <c r="H183" i="1"/>
  <c r="D56" i="1"/>
  <c r="H38" i="1"/>
  <c r="H73" i="1"/>
  <c r="F132" i="1"/>
  <c r="D16" i="1"/>
  <c r="J149" i="1"/>
  <c r="D166" i="1"/>
  <c r="L150" i="1"/>
  <c r="F167" i="1"/>
  <c r="H133" i="1"/>
  <c r="F57" i="1"/>
  <c r="J39" i="1"/>
  <c r="J184" i="1"/>
  <c r="F17" i="1"/>
  <c r="J74" i="1"/>
  <c r="H58" i="1"/>
  <c r="H18" i="1"/>
  <c r="J134" i="1"/>
  <c r="H168" i="1"/>
  <c r="L185" i="1"/>
  <c r="F117" i="1"/>
  <c r="D151" i="1"/>
  <c r="L40" i="1"/>
  <c r="J19" i="1"/>
  <c r="D186" i="1"/>
  <c r="F42" i="1"/>
  <c r="F152" i="1"/>
  <c r="L135" i="1"/>
  <c r="H118" i="1"/>
  <c r="J169" i="1"/>
  <c r="J59" i="1"/>
  <c r="F187" i="1"/>
  <c r="L60" i="1"/>
  <c r="J119" i="1"/>
  <c r="D136" i="1"/>
  <c r="L20" i="1"/>
  <c r="H153" i="1"/>
  <c r="L170" i="1"/>
  <c r="H43" i="1"/>
  <c r="H188" i="1"/>
  <c r="L120" i="1"/>
  <c r="J154" i="1"/>
  <c r="J44" i="1"/>
  <c r="F137" i="1"/>
  <c r="D171" i="1"/>
  <c r="D61" i="1"/>
  <c r="D21" i="1"/>
  <c r="H23" i="1"/>
  <c r="F62" i="1"/>
  <c r="H138" i="1"/>
  <c r="L155" i="1"/>
  <c r="F172" i="1"/>
  <c r="J189" i="1"/>
  <c r="L45" i="1"/>
  <c r="D121" i="1"/>
  <c r="L190" i="1"/>
  <c r="D46" i="1"/>
  <c r="J139" i="1"/>
  <c r="J24" i="1"/>
  <c r="H173" i="1"/>
  <c r="H63" i="1"/>
  <c r="D156" i="1"/>
  <c r="F122" i="1"/>
</calcChain>
</file>

<file path=xl/sharedStrings.xml><?xml version="1.0" encoding="utf-8"?>
<sst xmlns="http://schemas.openxmlformats.org/spreadsheetml/2006/main" count="552" uniqueCount="68">
  <si>
    <t>Herhaling</t>
  </si>
  <si>
    <t>Maandag</t>
  </si>
  <si>
    <t>Dinsdag</t>
  </si>
  <si>
    <t>Woensdag</t>
  </si>
  <si>
    <t>Donderdag</t>
  </si>
  <si>
    <t>Vrijdag</t>
  </si>
  <si>
    <t>Zaterdag</t>
  </si>
  <si>
    <t>NPO 2</t>
  </si>
  <si>
    <t>wk</t>
  </si>
  <si>
    <t>dag</t>
  </si>
  <si>
    <t>datum</t>
  </si>
  <si>
    <t>12:53-12:56</t>
  </si>
  <si>
    <t>Bandnr:</t>
  </si>
  <si>
    <t>maandag</t>
  </si>
  <si>
    <t>dinsdag</t>
  </si>
  <si>
    <t>woensdag</t>
  </si>
  <si>
    <t>donderdag</t>
  </si>
  <si>
    <t>vrijdag</t>
  </si>
  <si>
    <t>zaterdag</t>
  </si>
  <si>
    <t>Regulier</t>
  </si>
  <si>
    <t>NPO 1</t>
  </si>
  <si>
    <t>17:55-17:58</t>
  </si>
  <si>
    <t>KERSTVAKANTIE</t>
  </si>
  <si>
    <t>HERFSTVAKANTIE</t>
  </si>
  <si>
    <t>MEIVAKANTIE</t>
  </si>
  <si>
    <t>Volgorde bepaald door Notaris:</t>
  </si>
  <si>
    <t>GOEDE VRIJDAG</t>
  </si>
  <si>
    <t>KONINGSDAG</t>
  </si>
  <si>
    <t>2E PINKSTERDAG</t>
  </si>
  <si>
    <t>BEVRIJDINGSDAG</t>
  </si>
  <si>
    <t>NATIONALE DODENHERDENKING</t>
  </si>
  <si>
    <t>HEMELVAARTSDAG</t>
  </si>
  <si>
    <t xml:space="preserve">SERIOUS REQUEST </t>
  </si>
  <si>
    <t>TWEEDE PAASDAG</t>
  </si>
  <si>
    <t>Politieke Partijen 2021</t>
  </si>
  <si>
    <t>10 uitzendingen per partij</t>
  </si>
  <si>
    <t>8 uitzendingen per partij</t>
  </si>
  <si>
    <t>ZOMERRECES</t>
  </si>
  <si>
    <t>Versie na Tweede Kamerverkiezing</t>
  </si>
  <si>
    <t>CU</t>
  </si>
  <si>
    <t>Christen Unie</t>
  </si>
  <si>
    <t>SP</t>
  </si>
  <si>
    <t>VVD</t>
  </si>
  <si>
    <t>BBB</t>
  </si>
  <si>
    <t>BoerBurgerBeweging</t>
  </si>
  <si>
    <t>Volt</t>
  </si>
  <si>
    <t>Groen Links</t>
  </si>
  <si>
    <t>PvdD</t>
  </si>
  <si>
    <t>Partij voor de Dieren</t>
  </si>
  <si>
    <t>BIJ1</t>
  </si>
  <si>
    <t>JA21</t>
  </si>
  <si>
    <t>OSF</t>
  </si>
  <si>
    <t>Onafhankelijke Senaats Fractie</t>
  </si>
  <si>
    <t>CDA</t>
  </si>
  <si>
    <t>50Plus</t>
  </si>
  <si>
    <t>DENK</t>
  </si>
  <si>
    <t>PvdA</t>
  </si>
  <si>
    <t>PVV</t>
  </si>
  <si>
    <t>D66</t>
  </si>
  <si>
    <t>FvD</t>
  </si>
  <si>
    <t>Forum voor Democratie</t>
  </si>
  <si>
    <t>GL</t>
  </si>
  <si>
    <t>Socialistische Partij</t>
  </si>
  <si>
    <t>Volkspartij voor Vrijheid en Democratie</t>
  </si>
  <si>
    <t>Christen Democratisch Appel</t>
  </si>
  <si>
    <t>Partij van de Arbeid</t>
  </si>
  <si>
    <t>Partij voor de Vrijheid</t>
  </si>
  <si>
    <t>Democraten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</si>
</sst>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3" borderId="0" xfId="0" applyFill="1" applyBorder="1"/>
    <xf numFmtId="0" fontId="0" fillId="0" borderId="0" xfId="0" applyBorder="1"/>
    <xf numFmtId="0" fontId="0" fillId="3" borderId="1" xfId="0" applyFill="1" applyBorder="1"/>
    <xf numFmtId="14" fontId="0" fillId="3" borderId="1" xfId="0" applyNumberFormat="1" applyFill="1" applyBorder="1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4" fillId="0" borderId="0" xfId="0" applyFont="1"/>
    <xf numFmtId="14" fontId="0" fillId="0" borderId="1" xfId="0" applyNumberFormat="1" applyBorder="1"/>
    <xf numFmtId="14" fontId="0" fillId="3" borderId="1" xfId="0" applyNumberFormat="1" applyFont="1" applyFill="1" applyBorder="1"/>
    <xf numFmtId="0" fontId="4" fillId="0" borderId="1" xfId="0" applyFont="1" applyBorder="1"/>
    <xf numFmtId="14" fontId="0" fillId="2" borderId="1" xfId="0" applyNumberFormat="1" applyFont="1" applyFill="1" applyBorder="1"/>
    <xf numFmtId="14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ont="1" applyFill="1" applyBorder="1"/>
    <xf numFmtId="0" fontId="1" fillId="4" borderId="1" xfId="0" applyFont="1" applyFill="1" applyBorder="1"/>
    <xf numFmtId="0" fontId="0" fillId="3" borderId="1" xfId="0" applyFont="1" applyFill="1" applyBorder="1"/>
    <xf numFmtId="0" fontId="6" fillId="3" borderId="1" xfId="0" applyFont="1" applyFill="1" applyBorder="1"/>
    <xf numFmtId="0" fontId="4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0" fillId="3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2"/>
  <sheetViews>
    <sheetView tabSelected="1" zoomScale="90" zoomScaleNormal="90" workbookViewId="0">
      <pane ySplit="5" topLeftCell="A6" activePane="bottomLeft" state="frozen"/>
      <selection pane="bottomLeft" activeCell="P28" sqref="P28"/>
    </sheetView>
  </sheetViews>
  <sheetFormatPr defaultRowHeight="12.75" x14ac:dyDescent="0.2"/>
  <cols>
    <col min="2" max="2" width="21.7109375" bestFit="1" customWidth="1"/>
    <col min="3" max="3" width="12.28515625" customWidth="1"/>
    <col min="4" max="4" width="13.85546875" customWidth="1"/>
    <col min="6" max="6" width="11.85546875" customWidth="1"/>
    <col min="8" max="8" width="11.7109375" customWidth="1"/>
    <col min="10" max="10" width="11.5703125" customWidth="1"/>
    <col min="12" max="12" width="12" customWidth="1"/>
    <col min="17" max="17" width="28.85546875" bestFit="1" customWidth="1"/>
  </cols>
  <sheetData>
    <row r="1" spans="1:17" x14ac:dyDescent="0.2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x14ac:dyDescent="0.2">
      <c r="A2" s="3"/>
      <c r="B2" s="4" t="s">
        <v>19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7" x14ac:dyDescent="0.2">
      <c r="A3" s="3"/>
      <c r="B3" s="34" t="s">
        <v>38</v>
      </c>
      <c r="C3" s="3"/>
      <c r="D3" s="4" t="s">
        <v>1</v>
      </c>
      <c r="E3" s="4"/>
      <c r="F3" s="4" t="s">
        <v>2</v>
      </c>
      <c r="G3" s="4"/>
      <c r="H3" s="4" t="s">
        <v>3</v>
      </c>
      <c r="I3" s="4"/>
      <c r="J3" s="4" t="s">
        <v>4</v>
      </c>
      <c r="K3" s="4"/>
      <c r="L3" s="4" t="s">
        <v>5</v>
      </c>
      <c r="M3" s="3"/>
    </row>
    <row r="4" spans="1:17" x14ac:dyDescent="0.2">
      <c r="A4" s="3"/>
      <c r="B4" s="3"/>
      <c r="C4" s="3"/>
      <c r="D4" s="4" t="s">
        <v>20</v>
      </c>
      <c r="E4" s="4"/>
      <c r="F4" s="4" t="s">
        <v>20</v>
      </c>
      <c r="G4" s="4"/>
      <c r="H4" s="4" t="s">
        <v>20</v>
      </c>
      <c r="I4" s="4"/>
      <c r="J4" s="4" t="s">
        <v>20</v>
      </c>
      <c r="K4" s="4"/>
      <c r="L4" s="4" t="s">
        <v>20</v>
      </c>
      <c r="M4" s="3"/>
    </row>
    <row r="5" spans="1:17" ht="15" x14ac:dyDescent="0.25">
      <c r="A5" s="7" t="s">
        <v>8</v>
      </c>
      <c r="B5" s="14" t="s">
        <v>9</v>
      </c>
      <c r="C5" s="14" t="s">
        <v>10</v>
      </c>
      <c r="D5" s="15" t="s">
        <v>21</v>
      </c>
      <c r="E5" s="14" t="s">
        <v>12</v>
      </c>
      <c r="F5" s="15" t="s">
        <v>21</v>
      </c>
      <c r="G5" s="14" t="s">
        <v>12</v>
      </c>
      <c r="H5" s="15" t="s">
        <v>21</v>
      </c>
      <c r="I5" s="14" t="s">
        <v>12</v>
      </c>
      <c r="J5" s="15" t="s">
        <v>21</v>
      </c>
      <c r="K5" s="14" t="s">
        <v>12</v>
      </c>
      <c r="L5" s="15" t="s">
        <v>21</v>
      </c>
      <c r="M5" s="14" t="s">
        <v>12</v>
      </c>
    </row>
    <row r="6" spans="1:17" x14ac:dyDescent="0.2">
      <c r="A6">
        <v>14</v>
      </c>
      <c r="B6" s="17" t="s">
        <v>13</v>
      </c>
      <c r="C6" s="17">
        <v>44291</v>
      </c>
      <c r="D6" s="16"/>
      <c r="E6" s="16"/>
      <c r="F6" s="16"/>
      <c r="G6" s="16" t="s">
        <v>33</v>
      </c>
      <c r="H6" s="16"/>
      <c r="I6" s="16"/>
      <c r="J6" s="16"/>
      <c r="K6" s="16"/>
      <c r="L6" s="16"/>
      <c r="M6" s="16"/>
    </row>
    <row r="7" spans="1:17" x14ac:dyDescent="0.2">
      <c r="B7" s="13" t="s">
        <v>14</v>
      </c>
      <c r="C7" s="21">
        <v>44292</v>
      </c>
      <c r="D7" s="3"/>
      <c r="E7" s="3"/>
      <c r="F7" s="12" t="str">
        <f>Partij_1</f>
        <v>CU</v>
      </c>
      <c r="G7" s="23"/>
      <c r="H7" s="23"/>
      <c r="I7" s="3"/>
      <c r="J7" s="3"/>
      <c r="K7" s="3"/>
      <c r="L7" s="3"/>
      <c r="M7" s="3"/>
      <c r="P7" s="38" t="s">
        <v>25</v>
      </c>
      <c r="Q7" s="10"/>
    </row>
    <row r="8" spans="1:17" x14ac:dyDescent="0.2">
      <c r="B8" s="13" t="s">
        <v>15</v>
      </c>
      <c r="C8" s="21">
        <v>44293</v>
      </c>
      <c r="D8" s="3"/>
      <c r="E8" s="3"/>
      <c r="F8" s="23"/>
      <c r="G8" s="23"/>
      <c r="H8" s="12" t="str">
        <f>Partij_2</f>
        <v>SP</v>
      </c>
      <c r="I8" s="23"/>
      <c r="J8" s="23"/>
      <c r="K8" s="3"/>
      <c r="L8" s="3"/>
      <c r="M8" s="3"/>
      <c r="O8">
        <v>1</v>
      </c>
      <c r="P8" s="35" t="s">
        <v>39</v>
      </c>
      <c r="Q8" s="11" t="s">
        <v>40</v>
      </c>
    </row>
    <row r="9" spans="1:17" x14ac:dyDescent="0.2">
      <c r="B9" s="22" t="s">
        <v>16</v>
      </c>
      <c r="C9" s="21">
        <v>44294</v>
      </c>
      <c r="D9" s="3"/>
      <c r="E9" s="3"/>
      <c r="F9" s="3"/>
      <c r="G9" s="3"/>
      <c r="H9" s="23"/>
      <c r="I9" s="23"/>
      <c r="J9" s="12" t="str">
        <f>Partij_3</f>
        <v>VVD</v>
      </c>
      <c r="K9" s="3"/>
      <c r="L9" s="3"/>
      <c r="M9" s="3"/>
      <c r="O9">
        <v>2</v>
      </c>
      <c r="P9" s="35" t="s">
        <v>41</v>
      </c>
      <c r="Q9" s="11" t="s">
        <v>62</v>
      </c>
    </row>
    <row r="10" spans="1:17" x14ac:dyDescent="0.2">
      <c r="B10" s="13" t="s">
        <v>17</v>
      </c>
      <c r="C10" s="21">
        <v>44295</v>
      </c>
      <c r="D10" s="3"/>
      <c r="E10" s="3"/>
      <c r="F10" s="3"/>
      <c r="G10" s="3"/>
      <c r="H10" s="3"/>
      <c r="I10" s="3"/>
      <c r="J10" s="3"/>
      <c r="K10" s="3"/>
      <c r="L10" s="12" t="str">
        <f>Partij_4</f>
        <v>BBB</v>
      </c>
      <c r="M10" s="3"/>
      <c r="O10">
        <v>3</v>
      </c>
      <c r="P10" s="35" t="s">
        <v>42</v>
      </c>
      <c r="Q10" s="11" t="s">
        <v>63</v>
      </c>
    </row>
    <row r="11" spans="1:17" x14ac:dyDescent="0.2">
      <c r="A11">
        <v>15</v>
      </c>
      <c r="B11" s="13" t="s">
        <v>13</v>
      </c>
      <c r="C11" s="21">
        <v>44298</v>
      </c>
      <c r="D11" s="12" t="str">
        <f>Partij_5</f>
        <v>Volt</v>
      </c>
      <c r="E11" s="3"/>
      <c r="F11" s="3"/>
      <c r="G11" s="3"/>
      <c r="H11" s="3"/>
      <c r="I11" s="3"/>
      <c r="J11" s="3"/>
      <c r="K11" s="3"/>
      <c r="L11" s="3"/>
      <c r="M11" s="3"/>
      <c r="O11">
        <v>4</v>
      </c>
      <c r="P11" s="35" t="s">
        <v>43</v>
      </c>
      <c r="Q11" s="11" t="s">
        <v>44</v>
      </c>
    </row>
    <row r="12" spans="1:17" x14ac:dyDescent="0.2">
      <c r="B12" s="22" t="s">
        <v>14</v>
      </c>
      <c r="C12" s="21">
        <v>44299</v>
      </c>
      <c r="D12" s="3"/>
      <c r="E12" s="3"/>
      <c r="F12" s="12" t="str">
        <f>Partij_6</f>
        <v>GL</v>
      </c>
      <c r="G12" s="19"/>
      <c r="H12" s="19"/>
      <c r="I12" s="19"/>
      <c r="J12" s="19"/>
      <c r="K12" s="3"/>
      <c r="L12" s="3"/>
      <c r="M12" s="3"/>
      <c r="O12">
        <v>5</v>
      </c>
      <c r="P12" s="35" t="s">
        <v>45</v>
      </c>
      <c r="Q12" s="11"/>
    </row>
    <row r="13" spans="1:17" x14ac:dyDescent="0.2">
      <c r="B13" s="13" t="s">
        <v>15</v>
      </c>
      <c r="C13" s="21">
        <v>44300</v>
      </c>
      <c r="D13" s="3"/>
      <c r="E13" s="3"/>
      <c r="F13" s="12"/>
      <c r="G13" s="23"/>
      <c r="H13" s="12" t="str">
        <f>Partij_7</f>
        <v>PvdD</v>
      </c>
      <c r="I13" s="23"/>
      <c r="J13" s="23"/>
      <c r="K13" s="3"/>
      <c r="L13" s="3"/>
      <c r="M13" s="3"/>
      <c r="O13">
        <v>6</v>
      </c>
      <c r="P13" s="35" t="s">
        <v>61</v>
      </c>
      <c r="Q13" s="37" t="s">
        <v>46</v>
      </c>
    </row>
    <row r="14" spans="1:17" x14ac:dyDescent="0.2">
      <c r="B14" s="22" t="s">
        <v>16</v>
      </c>
      <c r="C14" s="21">
        <v>44301</v>
      </c>
      <c r="D14" s="3"/>
      <c r="E14" s="3"/>
      <c r="F14" s="23"/>
      <c r="G14" s="23"/>
      <c r="H14" s="23"/>
      <c r="I14" s="23"/>
      <c r="J14" s="12" t="str">
        <f>Partij_8</f>
        <v>BIJ1</v>
      </c>
      <c r="K14" s="3"/>
      <c r="L14" s="3"/>
      <c r="M14" s="3"/>
      <c r="O14">
        <v>7</v>
      </c>
      <c r="P14" s="35" t="s">
        <v>47</v>
      </c>
      <c r="Q14" s="11" t="s">
        <v>48</v>
      </c>
    </row>
    <row r="15" spans="1:17" x14ac:dyDescent="0.2">
      <c r="B15" s="13" t="s">
        <v>17</v>
      </c>
      <c r="C15" s="21">
        <v>44302</v>
      </c>
      <c r="D15" s="3"/>
      <c r="E15" s="3"/>
      <c r="F15" s="3"/>
      <c r="G15" s="3"/>
      <c r="H15" s="3"/>
      <c r="I15" s="3"/>
      <c r="J15" s="3"/>
      <c r="K15" s="3"/>
      <c r="L15" s="3" t="str">
        <f>Partij_9</f>
        <v>JA21</v>
      </c>
      <c r="M15" s="3"/>
      <c r="O15">
        <v>8</v>
      </c>
      <c r="P15" s="35" t="s">
        <v>49</v>
      </c>
      <c r="Q15" s="11"/>
    </row>
    <row r="16" spans="1:17" x14ac:dyDescent="0.2">
      <c r="A16">
        <v>16</v>
      </c>
      <c r="B16" s="13" t="s">
        <v>13</v>
      </c>
      <c r="C16" s="21">
        <v>44305</v>
      </c>
      <c r="D16" s="12" t="str">
        <f>Partij_10</f>
        <v>OSF</v>
      </c>
      <c r="E16" s="23"/>
      <c r="F16" s="23"/>
      <c r="G16" s="3"/>
      <c r="H16" s="3"/>
      <c r="I16" s="3"/>
      <c r="J16" s="3"/>
      <c r="K16" s="3"/>
      <c r="L16" s="3"/>
      <c r="M16" s="3"/>
      <c r="O16">
        <v>9</v>
      </c>
      <c r="P16" s="35" t="s">
        <v>50</v>
      </c>
      <c r="Q16" s="11"/>
    </row>
    <row r="17" spans="1:17" x14ac:dyDescent="0.2">
      <c r="B17" s="22" t="s">
        <v>14</v>
      </c>
      <c r="C17" s="21">
        <v>44306</v>
      </c>
      <c r="D17" s="23"/>
      <c r="E17" s="23"/>
      <c r="F17" s="12" t="str">
        <f>Partij_11</f>
        <v>CDA</v>
      </c>
      <c r="G17" s="19"/>
      <c r="H17" s="19"/>
      <c r="I17" s="19"/>
      <c r="J17" s="19"/>
      <c r="K17" s="3"/>
      <c r="L17" s="3"/>
      <c r="M17" s="3"/>
      <c r="O17">
        <v>10</v>
      </c>
      <c r="P17" s="35" t="s">
        <v>51</v>
      </c>
      <c r="Q17" s="11" t="s">
        <v>52</v>
      </c>
    </row>
    <row r="18" spans="1:17" x14ac:dyDescent="0.2">
      <c r="B18" s="13" t="s">
        <v>15</v>
      </c>
      <c r="C18" s="21">
        <v>44307</v>
      </c>
      <c r="D18" s="3"/>
      <c r="E18" s="3"/>
      <c r="F18" s="12"/>
      <c r="G18" s="23"/>
      <c r="H18" s="12" t="str">
        <f>Partij_12</f>
        <v>50Plus</v>
      </c>
      <c r="I18" s="23"/>
      <c r="J18" s="23"/>
      <c r="K18" s="3"/>
      <c r="L18" s="3"/>
      <c r="M18" s="3"/>
      <c r="O18">
        <v>11</v>
      </c>
      <c r="P18" s="35" t="s">
        <v>53</v>
      </c>
      <c r="Q18" s="37" t="s">
        <v>64</v>
      </c>
    </row>
    <row r="19" spans="1:17" x14ac:dyDescent="0.2">
      <c r="B19" s="13" t="s">
        <v>16</v>
      </c>
      <c r="C19" s="21">
        <v>44308</v>
      </c>
      <c r="D19" s="3"/>
      <c r="E19" s="3"/>
      <c r="F19" s="23"/>
      <c r="G19" s="23"/>
      <c r="H19" s="23"/>
      <c r="I19" s="23"/>
      <c r="J19" s="12" t="str">
        <f>Partij_13</f>
        <v>DENK</v>
      </c>
      <c r="K19" s="3"/>
      <c r="L19" s="3"/>
      <c r="M19" s="3"/>
      <c r="O19">
        <v>12</v>
      </c>
      <c r="P19" s="35" t="s">
        <v>54</v>
      </c>
      <c r="Q19" s="11"/>
    </row>
    <row r="20" spans="1:17" x14ac:dyDescent="0.2">
      <c r="B20" s="22" t="s">
        <v>17</v>
      </c>
      <c r="C20" s="21">
        <v>44309</v>
      </c>
      <c r="D20" s="3"/>
      <c r="E20" s="3"/>
      <c r="F20" s="3"/>
      <c r="G20" s="3"/>
      <c r="H20" s="3"/>
      <c r="I20" s="3"/>
      <c r="J20" s="3"/>
      <c r="K20" s="3"/>
      <c r="L20" s="12" t="str">
        <f>Partij_14</f>
        <v>PvdA</v>
      </c>
      <c r="M20" s="3"/>
      <c r="O20">
        <v>13</v>
      </c>
      <c r="P20" s="35" t="s">
        <v>55</v>
      </c>
      <c r="Q20" s="11"/>
    </row>
    <row r="21" spans="1:17" x14ac:dyDescent="0.2">
      <c r="A21">
        <v>17</v>
      </c>
      <c r="B21" s="13" t="s">
        <v>13</v>
      </c>
      <c r="C21" s="21">
        <v>44312</v>
      </c>
      <c r="D21" s="12" t="str">
        <f>Partij_15</f>
        <v>PVV</v>
      </c>
      <c r="E21" s="3"/>
      <c r="F21" s="3"/>
      <c r="G21" s="3"/>
      <c r="H21" s="3"/>
      <c r="I21" s="3"/>
      <c r="J21" s="3"/>
      <c r="K21" s="3"/>
      <c r="L21" s="3"/>
      <c r="M21" s="3"/>
      <c r="O21">
        <v>14</v>
      </c>
      <c r="P21" s="35" t="s">
        <v>56</v>
      </c>
      <c r="Q21" s="11" t="s">
        <v>65</v>
      </c>
    </row>
    <row r="22" spans="1:17" x14ac:dyDescent="0.2">
      <c r="B22" s="8" t="s">
        <v>14</v>
      </c>
      <c r="C22" s="8">
        <v>44313</v>
      </c>
      <c r="D22" s="9"/>
      <c r="E22" s="9"/>
      <c r="F22" s="9"/>
      <c r="G22" s="16" t="s">
        <v>27</v>
      </c>
      <c r="H22" s="16"/>
      <c r="I22" s="9"/>
      <c r="J22" s="9"/>
      <c r="K22" s="9"/>
      <c r="L22" s="9"/>
      <c r="M22" s="9"/>
      <c r="O22">
        <v>15</v>
      </c>
      <c r="P22" s="35" t="s">
        <v>57</v>
      </c>
      <c r="Q22" s="37" t="s">
        <v>66</v>
      </c>
    </row>
    <row r="23" spans="1:17" x14ac:dyDescent="0.2">
      <c r="B23" s="22" t="s">
        <v>15</v>
      </c>
      <c r="C23" s="21">
        <v>44314</v>
      </c>
      <c r="D23" s="3"/>
      <c r="E23" s="3"/>
      <c r="F23" s="3"/>
      <c r="G23" s="3"/>
      <c r="H23" s="12" t="str">
        <f>Partij_16</f>
        <v>D66</v>
      </c>
      <c r="I23" s="3"/>
      <c r="J23" s="3"/>
      <c r="K23" s="3"/>
      <c r="L23" s="3"/>
      <c r="M23" s="3"/>
      <c r="O23">
        <v>16</v>
      </c>
      <c r="P23" s="35" t="s">
        <v>58</v>
      </c>
      <c r="Q23" s="37" t="s">
        <v>67</v>
      </c>
    </row>
    <row r="24" spans="1:17" x14ac:dyDescent="0.2">
      <c r="B24" s="13" t="s">
        <v>16</v>
      </c>
      <c r="C24" s="21">
        <v>44315</v>
      </c>
      <c r="D24" s="3"/>
      <c r="E24" s="3"/>
      <c r="F24" s="3"/>
      <c r="G24" s="3"/>
      <c r="H24" s="3"/>
      <c r="I24" s="3"/>
      <c r="J24" s="12" t="str">
        <f>Partij_17</f>
        <v>FvD</v>
      </c>
      <c r="K24" s="3"/>
      <c r="L24" s="3"/>
      <c r="M24" s="3"/>
      <c r="O24">
        <v>17</v>
      </c>
      <c r="P24" s="35" t="s">
        <v>59</v>
      </c>
      <c r="Q24" s="11" t="s">
        <v>60</v>
      </c>
    </row>
    <row r="25" spans="1:17" x14ac:dyDescent="0.2">
      <c r="B25" s="22" t="s">
        <v>17</v>
      </c>
      <c r="C25" s="21">
        <v>44316</v>
      </c>
      <c r="D25" s="3"/>
      <c r="E25" s="3"/>
      <c r="F25" s="3"/>
      <c r="G25" s="3"/>
      <c r="H25" s="3"/>
      <c r="I25" s="3"/>
      <c r="J25" s="3"/>
      <c r="K25" s="3"/>
      <c r="L25" s="12" t="str">
        <f>Partij_1</f>
        <v>CU</v>
      </c>
      <c r="M25" s="3"/>
      <c r="P25" s="11"/>
      <c r="Q25" s="11"/>
    </row>
    <row r="26" spans="1:17" x14ac:dyDescent="0.2">
      <c r="A26">
        <v>18</v>
      </c>
      <c r="B26" s="24" t="s">
        <v>13</v>
      </c>
      <c r="C26" s="8">
        <v>44319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11"/>
      <c r="Q26" s="11"/>
    </row>
    <row r="27" spans="1:17" x14ac:dyDescent="0.2">
      <c r="B27" s="8" t="s">
        <v>14</v>
      </c>
      <c r="C27" s="8">
        <v>44320</v>
      </c>
      <c r="D27" s="16" t="s">
        <v>30</v>
      </c>
      <c r="E27" s="16"/>
      <c r="F27" s="16"/>
      <c r="G27" s="16"/>
      <c r="H27" s="16"/>
      <c r="I27" s="9"/>
      <c r="J27" s="9"/>
      <c r="K27" s="9"/>
      <c r="L27" s="9"/>
      <c r="M27" s="9"/>
      <c r="P27" s="11"/>
      <c r="Q27" s="11"/>
    </row>
    <row r="28" spans="1:17" x14ac:dyDescent="0.2">
      <c r="B28" s="24" t="s">
        <v>15</v>
      </c>
      <c r="C28" s="8">
        <v>44321</v>
      </c>
      <c r="D28" s="16" t="s">
        <v>29</v>
      </c>
      <c r="E28" s="16"/>
      <c r="F28" s="16"/>
      <c r="G28" s="16"/>
      <c r="H28" s="16"/>
      <c r="I28" s="16" t="s">
        <v>24</v>
      </c>
      <c r="J28" s="16"/>
      <c r="K28" s="16"/>
      <c r="L28" s="16"/>
      <c r="M28" s="9"/>
      <c r="P28" s="36" t="s">
        <v>36</v>
      </c>
      <c r="Q28" s="11"/>
    </row>
    <row r="29" spans="1:17" x14ac:dyDescent="0.2">
      <c r="B29" s="8" t="s">
        <v>16</v>
      </c>
      <c r="C29" s="8">
        <v>44322</v>
      </c>
      <c r="D29" s="32"/>
      <c r="E29" s="32"/>
      <c r="F29" s="32"/>
      <c r="G29" s="32"/>
      <c r="H29" s="33"/>
      <c r="I29" s="32"/>
      <c r="J29" s="12" t="str">
        <f>Partij_2</f>
        <v>SP</v>
      </c>
      <c r="K29" s="32"/>
      <c r="L29" s="32"/>
      <c r="M29" s="32"/>
    </row>
    <row r="30" spans="1:17" x14ac:dyDescent="0.2">
      <c r="B30" s="8" t="s">
        <v>17</v>
      </c>
      <c r="C30" s="8">
        <v>44323</v>
      </c>
      <c r="D30" s="32"/>
      <c r="E30" s="32"/>
      <c r="F30" s="33"/>
      <c r="G30" s="33"/>
      <c r="H30" s="33"/>
      <c r="I30" s="33"/>
      <c r="J30" s="33"/>
      <c r="K30" s="33"/>
      <c r="L30" s="12" t="str">
        <f>Partij_3</f>
        <v>VVD</v>
      </c>
      <c r="M30" s="32"/>
    </row>
    <row r="31" spans="1:17" x14ac:dyDescent="0.2">
      <c r="A31">
        <v>19</v>
      </c>
      <c r="B31" s="22" t="s">
        <v>13</v>
      </c>
      <c r="C31" s="13">
        <v>44326</v>
      </c>
      <c r="D31" s="12" t="str">
        <f>Partij_4</f>
        <v>BBB</v>
      </c>
      <c r="E31" s="19"/>
      <c r="F31" s="12"/>
      <c r="G31" s="3"/>
      <c r="H31" s="3"/>
      <c r="I31" s="12"/>
      <c r="J31" s="12"/>
      <c r="K31" s="12"/>
      <c r="L31" s="12"/>
      <c r="M31" s="12"/>
    </row>
    <row r="32" spans="1:17" x14ac:dyDescent="0.2">
      <c r="B32" s="13" t="s">
        <v>14</v>
      </c>
      <c r="C32" s="21">
        <v>44327</v>
      </c>
      <c r="D32" s="12"/>
      <c r="E32" s="23"/>
      <c r="F32" s="12" t="str">
        <f>Partij_5</f>
        <v>Volt</v>
      </c>
      <c r="G32" s="3"/>
      <c r="H32" s="3"/>
      <c r="I32" s="3"/>
      <c r="J32" s="3"/>
      <c r="K32" s="3"/>
      <c r="L32" s="3"/>
      <c r="M32" s="3"/>
    </row>
    <row r="33" spans="1:13" x14ac:dyDescent="0.2">
      <c r="B33" s="13" t="s">
        <v>15</v>
      </c>
      <c r="C33" s="21">
        <v>44328</v>
      </c>
      <c r="D33" s="23"/>
      <c r="E33" s="23"/>
      <c r="F33" s="3"/>
      <c r="G33" s="3"/>
      <c r="H33" s="12" t="str">
        <f>Partij_6</f>
        <v>GL</v>
      </c>
      <c r="I33" s="3"/>
      <c r="J33" s="12"/>
      <c r="K33" s="3"/>
      <c r="L33" s="3"/>
      <c r="M33" s="3"/>
    </row>
    <row r="34" spans="1:13" x14ac:dyDescent="0.2">
      <c r="B34" s="17" t="s">
        <v>16</v>
      </c>
      <c r="C34" s="17">
        <v>44329</v>
      </c>
      <c r="D34" s="16"/>
      <c r="E34" s="16"/>
      <c r="F34" s="16"/>
      <c r="G34" s="16" t="s">
        <v>31</v>
      </c>
      <c r="H34" s="16"/>
      <c r="I34" s="16"/>
      <c r="J34" s="16"/>
      <c r="K34" s="16"/>
      <c r="L34" s="16"/>
      <c r="M34" s="16"/>
    </row>
    <row r="35" spans="1:13" x14ac:dyDescent="0.2">
      <c r="B35" s="13" t="s">
        <v>17</v>
      </c>
      <c r="C35" s="21">
        <v>44330</v>
      </c>
      <c r="D35" s="3"/>
      <c r="E35" s="3"/>
      <c r="F35" s="3"/>
      <c r="G35" s="3"/>
      <c r="H35" s="3"/>
      <c r="I35" s="3"/>
      <c r="J35" s="3"/>
      <c r="K35" s="3"/>
      <c r="L35" s="12" t="str">
        <f>Partij_7</f>
        <v>PvdD</v>
      </c>
      <c r="M35" s="3"/>
    </row>
    <row r="36" spans="1:13" x14ac:dyDescent="0.2">
      <c r="A36">
        <v>20</v>
      </c>
      <c r="B36" s="13" t="s">
        <v>13</v>
      </c>
      <c r="C36" s="21">
        <v>44333</v>
      </c>
      <c r="D36" s="12" t="str">
        <f>Partij_8</f>
        <v>BIJ1</v>
      </c>
      <c r="E36" s="3"/>
      <c r="F36" s="3"/>
      <c r="G36" s="19"/>
      <c r="H36" s="19"/>
      <c r="I36" s="3"/>
      <c r="J36" s="3"/>
      <c r="K36" s="3"/>
      <c r="L36" s="3"/>
      <c r="M36" s="3"/>
    </row>
    <row r="37" spans="1:13" x14ac:dyDescent="0.2">
      <c r="B37" s="22" t="s">
        <v>14</v>
      </c>
      <c r="C37" s="21">
        <v>44334</v>
      </c>
      <c r="D37" s="3"/>
      <c r="E37" s="3"/>
      <c r="F37" s="3" t="str">
        <f>Partij_9</f>
        <v>JA21</v>
      </c>
      <c r="G37" s="23"/>
      <c r="H37" s="23"/>
      <c r="I37" s="3"/>
      <c r="J37" s="3"/>
      <c r="K37" s="3"/>
      <c r="L37" s="3"/>
      <c r="M37" s="3"/>
    </row>
    <row r="38" spans="1:13" x14ac:dyDescent="0.2">
      <c r="B38" s="13" t="s">
        <v>15</v>
      </c>
      <c r="C38" s="21">
        <v>44335</v>
      </c>
      <c r="D38" s="23"/>
      <c r="E38" s="23"/>
      <c r="F38" s="23"/>
      <c r="G38" s="23"/>
      <c r="H38" s="12" t="str">
        <f>Partij_10</f>
        <v>OSF</v>
      </c>
      <c r="I38" s="3"/>
      <c r="J38" s="3"/>
      <c r="K38" s="3"/>
      <c r="L38" s="3"/>
      <c r="M38" s="3"/>
    </row>
    <row r="39" spans="1:13" x14ac:dyDescent="0.2">
      <c r="B39" s="22" t="s">
        <v>16</v>
      </c>
      <c r="C39" s="21">
        <v>44336</v>
      </c>
      <c r="D39" s="3"/>
      <c r="E39" s="3"/>
      <c r="F39" s="3"/>
      <c r="G39" s="3"/>
      <c r="H39" s="3"/>
      <c r="I39" s="3"/>
      <c r="J39" s="12" t="str">
        <f>Partij_11</f>
        <v>CDA</v>
      </c>
      <c r="K39" s="3"/>
      <c r="L39" s="3"/>
      <c r="M39" s="3"/>
    </row>
    <row r="40" spans="1:13" x14ac:dyDescent="0.2">
      <c r="B40" s="13" t="s">
        <v>17</v>
      </c>
      <c r="C40" s="21">
        <v>44337</v>
      </c>
      <c r="D40" s="3"/>
      <c r="E40" s="3"/>
      <c r="F40" s="3"/>
      <c r="G40" s="3"/>
      <c r="H40" s="3"/>
      <c r="I40" s="3"/>
      <c r="J40" s="3"/>
      <c r="K40" s="3"/>
      <c r="L40" s="12" t="str">
        <f>Partij_12</f>
        <v>50Plus</v>
      </c>
      <c r="M40" s="3"/>
    </row>
    <row r="41" spans="1:13" x14ac:dyDescent="0.2">
      <c r="A41">
        <v>21</v>
      </c>
      <c r="B41" s="8" t="s">
        <v>13</v>
      </c>
      <c r="C41" s="8">
        <v>44340</v>
      </c>
      <c r="D41" s="9"/>
      <c r="E41" s="9"/>
      <c r="F41" s="9"/>
      <c r="G41" s="16" t="s">
        <v>28</v>
      </c>
      <c r="H41" s="16"/>
      <c r="I41" s="9"/>
      <c r="J41" s="9"/>
      <c r="K41" s="9"/>
      <c r="L41" s="9"/>
      <c r="M41" s="9"/>
    </row>
    <row r="42" spans="1:13" x14ac:dyDescent="0.2">
      <c r="B42" s="22" t="s">
        <v>14</v>
      </c>
      <c r="C42" s="21">
        <v>44341</v>
      </c>
      <c r="D42" s="3"/>
      <c r="E42" s="3"/>
      <c r="F42" s="12" t="str">
        <f>Partij_13</f>
        <v>DENK</v>
      </c>
      <c r="G42" s="3"/>
      <c r="H42" s="3"/>
      <c r="I42" s="3"/>
      <c r="J42" s="3"/>
      <c r="K42" s="3"/>
      <c r="L42" s="3"/>
      <c r="M42" s="3"/>
    </row>
    <row r="43" spans="1:13" x14ac:dyDescent="0.2">
      <c r="B43" s="13" t="s">
        <v>15</v>
      </c>
      <c r="C43" s="21">
        <v>44342</v>
      </c>
      <c r="D43" s="3"/>
      <c r="E43" s="3"/>
      <c r="F43" s="3"/>
      <c r="G43" s="3"/>
      <c r="H43" s="12" t="str">
        <f>Partij_14</f>
        <v>PvdA</v>
      </c>
      <c r="I43" s="3"/>
      <c r="J43" s="3"/>
      <c r="K43" s="3"/>
      <c r="L43" s="3"/>
      <c r="M43" s="3"/>
    </row>
    <row r="44" spans="1:13" x14ac:dyDescent="0.2">
      <c r="B44" s="13" t="s">
        <v>16</v>
      </c>
      <c r="C44" s="21">
        <v>44343</v>
      </c>
      <c r="D44" s="3"/>
      <c r="E44" s="3"/>
      <c r="F44" s="3"/>
      <c r="G44" s="3"/>
      <c r="H44" s="3"/>
      <c r="I44" s="3"/>
      <c r="J44" s="12" t="str">
        <f>Partij_15</f>
        <v>PVV</v>
      </c>
      <c r="K44" s="3"/>
      <c r="L44" s="3"/>
      <c r="M44" s="3"/>
    </row>
    <row r="45" spans="1:13" x14ac:dyDescent="0.2">
      <c r="B45" s="22" t="s">
        <v>17</v>
      </c>
      <c r="C45" s="21">
        <v>44344</v>
      </c>
      <c r="D45" s="3"/>
      <c r="E45" s="3"/>
      <c r="F45" s="3"/>
      <c r="G45" s="3"/>
      <c r="H45" s="3"/>
      <c r="I45" s="3"/>
      <c r="J45" s="3"/>
      <c r="K45" s="3"/>
      <c r="L45" s="12" t="str">
        <f>Partij_16</f>
        <v>D66</v>
      </c>
      <c r="M45" s="3"/>
    </row>
    <row r="46" spans="1:13" x14ac:dyDescent="0.2">
      <c r="A46">
        <v>22</v>
      </c>
      <c r="B46" s="13" t="s">
        <v>13</v>
      </c>
      <c r="C46" s="21">
        <v>44347</v>
      </c>
      <c r="D46" s="12" t="str">
        <f>Partij_17</f>
        <v>FvD</v>
      </c>
      <c r="E46" s="23"/>
      <c r="F46" s="23"/>
      <c r="G46" s="3"/>
      <c r="H46" s="3"/>
      <c r="I46" s="3"/>
      <c r="J46" s="3"/>
      <c r="K46" s="3"/>
      <c r="L46" s="3"/>
      <c r="M46" s="3"/>
    </row>
    <row r="47" spans="1:13" x14ac:dyDescent="0.2">
      <c r="B47" s="13" t="s">
        <v>14</v>
      </c>
      <c r="C47" s="21">
        <v>44348</v>
      </c>
      <c r="D47" s="23"/>
      <c r="E47" s="23"/>
      <c r="F47" s="12" t="str">
        <f>Partij_1</f>
        <v>CU</v>
      </c>
      <c r="G47" s="3"/>
      <c r="H47" s="3"/>
      <c r="I47" s="3"/>
      <c r="J47" s="3"/>
      <c r="K47" s="3"/>
      <c r="L47" s="3"/>
      <c r="M47" s="3"/>
    </row>
    <row r="48" spans="1:13" x14ac:dyDescent="0.2">
      <c r="B48" s="22" t="s">
        <v>15</v>
      </c>
      <c r="C48" s="21">
        <v>44349</v>
      </c>
      <c r="D48" s="3"/>
      <c r="E48" s="3"/>
      <c r="F48" s="3"/>
      <c r="G48" s="3"/>
      <c r="H48" s="12" t="str">
        <f>Partij_2</f>
        <v>SP</v>
      </c>
      <c r="I48" s="3"/>
      <c r="J48" s="3"/>
      <c r="K48" s="3"/>
      <c r="L48" s="3"/>
      <c r="M48" s="3"/>
    </row>
    <row r="49" spans="1:13" x14ac:dyDescent="0.2">
      <c r="B49" s="13" t="s">
        <v>16</v>
      </c>
      <c r="C49" s="21">
        <v>44350</v>
      </c>
      <c r="D49" s="3"/>
      <c r="E49" s="3"/>
      <c r="F49" s="3"/>
      <c r="G49" s="3"/>
      <c r="H49" s="3"/>
      <c r="I49" s="3"/>
      <c r="J49" s="12" t="str">
        <f>Partij_3</f>
        <v>VVD</v>
      </c>
      <c r="K49" s="3"/>
      <c r="L49" s="12"/>
      <c r="M49" s="3"/>
    </row>
    <row r="50" spans="1:13" x14ac:dyDescent="0.2">
      <c r="B50" s="22" t="s">
        <v>17</v>
      </c>
      <c r="C50" s="21">
        <v>44351</v>
      </c>
      <c r="D50" s="3"/>
      <c r="E50" s="3"/>
      <c r="F50" s="3"/>
      <c r="G50" s="3"/>
      <c r="H50" s="3"/>
      <c r="I50" s="3"/>
      <c r="J50" s="3"/>
      <c r="K50" s="3"/>
      <c r="L50" s="12" t="str">
        <f>Partij_4</f>
        <v>BBB</v>
      </c>
      <c r="M50" s="3"/>
    </row>
    <row r="51" spans="1:13" x14ac:dyDescent="0.2">
      <c r="A51">
        <v>23</v>
      </c>
      <c r="B51" s="22" t="s">
        <v>13</v>
      </c>
      <c r="C51" s="21">
        <v>44354</v>
      </c>
      <c r="D51" s="12" t="str">
        <f>Partij_5</f>
        <v>Volt</v>
      </c>
      <c r="E51" s="19"/>
      <c r="F51" s="19"/>
      <c r="G51" s="29"/>
      <c r="H51" s="29"/>
      <c r="I51" s="3"/>
      <c r="J51" s="3"/>
      <c r="K51" s="3"/>
      <c r="L51" s="3"/>
      <c r="M51" s="3"/>
    </row>
    <row r="52" spans="1:13" x14ac:dyDescent="0.2">
      <c r="B52" s="13" t="s">
        <v>14</v>
      </c>
      <c r="C52" s="21">
        <v>44355</v>
      </c>
      <c r="D52" s="12"/>
      <c r="E52" s="23"/>
      <c r="F52" s="12" t="str">
        <f>Partij_6</f>
        <v>GL</v>
      </c>
      <c r="G52" s="29"/>
      <c r="H52" s="29"/>
      <c r="I52" s="3"/>
      <c r="J52" s="3"/>
      <c r="K52" s="3"/>
      <c r="L52" s="3"/>
      <c r="M52" s="3"/>
    </row>
    <row r="53" spans="1:13" x14ac:dyDescent="0.2">
      <c r="B53" s="22" t="s">
        <v>15</v>
      </c>
      <c r="C53" s="21">
        <v>44356</v>
      </c>
      <c r="D53" s="29"/>
      <c r="E53" s="19"/>
      <c r="F53" s="19"/>
      <c r="G53" s="19"/>
      <c r="H53" s="12" t="str">
        <f>Partij_7</f>
        <v>PvdD</v>
      </c>
      <c r="I53" s="3"/>
      <c r="J53" s="3"/>
      <c r="K53" s="3"/>
      <c r="L53" s="3"/>
      <c r="M53" s="3"/>
    </row>
    <row r="54" spans="1:13" x14ac:dyDescent="0.2">
      <c r="B54" s="13" t="s">
        <v>16</v>
      </c>
      <c r="C54" s="21">
        <v>44357</v>
      </c>
      <c r="D54" s="3"/>
      <c r="E54" s="3"/>
      <c r="F54" s="3"/>
      <c r="G54" s="3"/>
      <c r="H54" s="3"/>
      <c r="I54" s="3"/>
      <c r="J54" s="12" t="str">
        <f>Partij_8</f>
        <v>BIJ1</v>
      </c>
      <c r="K54" s="3"/>
      <c r="L54" s="3"/>
      <c r="M54" s="3"/>
    </row>
    <row r="55" spans="1:13" x14ac:dyDescent="0.2">
      <c r="B55" s="13" t="s">
        <v>17</v>
      </c>
      <c r="C55" s="21">
        <v>44358</v>
      </c>
      <c r="D55" s="3"/>
      <c r="E55" s="3"/>
      <c r="F55" s="3"/>
      <c r="G55" s="3"/>
      <c r="H55" s="3"/>
      <c r="I55" s="3"/>
      <c r="J55" s="3"/>
      <c r="K55" s="3"/>
      <c r="L55" s="3" t="str">
        <f>Partij_9</f>
        <v>JA21</v>
      </c>
      <c r="M55" s="3"/>
    </row>
    <row r="56" spans="1:13" x14ac:dyDescent="0.2">
      <c r="A56">
        <v>24</v>
      </c>
      <c r="B56" s="22" t="s">
        <v>13</v>
      </c>
      <c r="C56" s="21">
        <v>44361</v>
      </c>
      <c r="D56" s="12" t="str">
        <f>Partij_10</f>
        <v>OSF</v>
      </c>
      <c r="E56" s="3"/>
      <c r="F56" s="3"/>
      <c r="G56" s="29"/>
      <c r="H56" s="29"/>
      <c r="I56" s="3"/>
      <c r="J56" s="3"/>
      <c r="K56" s="3"/>
      <c r="L56" s="3"/>
      <c r="M56" s="3"/>
    </row>
    <row r="57" spans="1:13" x14ac:dyDescent="0.2">
      <c r="B57" s="13" t="s">
        <v>14</v>
      </c>
      <c r="C57" s="21">
        <v>44362</v>
      </c>
      <c r="D57" s="3"/>
      <c r="E57" s="3"/>
      <c r="F57" s="12" t="str">
        <f>Partij_11</f>
        <v>CDA</v>
      </c>
      <c r="G57" s="29"/>
      <c r="H57" s="29"/>
      <c r="I57" s="3"/>
      <c r="J57" s="3"/>
      <c r="K57" s="3"/>
      <c r="L57" s="3"/>
      <c r="M57" s="3"/>
    </row>
    <row r="58" spans="1:13" x14ac:dyDescent="0.2">
      <c r="B58" s="13" t="s">
        <v>15</v>
      </c>
      <c r="C58" s="21">
        <v>44363</v>
      </c>
      <c r="D58" s="29"/>
      <c r="E58" s="19"/>
      <c r="F58" s="19"/>
      <c r="G58" s="19"/>
      <c r="H58" s="12" t="str">
        <f>Partij_12</f>
        <v>50Plus</v>
      </c>
      <c r="I58" s="23"/>
      <c r="J58" s="23"/>
      <c r="K58" s="3"/>
      <c r="L58" s="3"/>
      <c r="M58" s="3"/>
    </row>
    <row r="59" spans="1:13" x14ac:dyDescent="0.2">
      <c r="B59" s="22" t="s">
        <v>16</v>
      </c>
      <c r="C59" s="21">
        <v>44364</v>
      </c>
      <c r="D59" s="3"/>
      <c r="E59" s="3"/>
      <c r="F59" s="3"/>
      <c r="G59" s="3"/>
      <c r="H59" s="23"/>
      <c r="I59" s="23"/>
      <c r="J59" s="12" t="str">
        <f>Partij_13</f>
        <v>DENK</v>
      </c>
      <c r="K59" s="3"/>
      <c r="L59" s="3"/>
      <c r="M59" s="3"/>
    </row>
    <row r="60" spans="1:13" x14ac:dyDescent="0.2">
      <c r="B60" s="13" t="s">
        <v>17</v>
      </c>
      <c r="C60" s="21">
        <v>44365</v>
      </c>
      <c r="D60" s="3"/>
      <c r="E60" s="3"/>
      <c r="F60" s="3"/>
      <c r="G60" s="3"/>
      <c r="H60" s="3"/>
      <c r="I60" s="3"/>
      <c r="J60" s="29"/>
      <c r="K60" s="29"/>
      <c r="L60" s="12" t="str">
        <f>Partij_14</f>
        <v>PvdA</v>
      </c>
      <c r="M60" s="3"/>
    </row>
    <row r="61" spans="1:13" x14ac:dyDescent="0.2">
      <c r="A61">
        <v>25</v>
      </c>
      <c r="B61" s="13" t="s">
        <v>13</v>
      </c>
      <c r="C61" s="21">
        <v>44368</v>
      </c>
      <c r="D61" s="12" t="str">
        <f>Partij_15</f>
        <v>PVV</v>
      </c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B62" s="22" t="s">
        <v>14</v>
      </c>
      <c r="C62" s="21">
        <v>44369</v>
      </c>
      <c r="D62" s="3"/>
      <c r="E62" s="3"/>
      <c r="F62" s="12" t="str">
        <f>Partij_16</f>
        <v>D66</v>
      </c>
      <c r="G62" s="3"/>
      <c r="H62" s="3"/>
      <c r="I62" s="3"/>
      <c r="J62" s="3"/>
      <c r="K62" s="3"/>
      <c r="L62" s="3"/>
      <c r="M62" s="3"/>
    </row>
    <row r="63" spans="1:13" x14ac:dyDescent="0.2">
      <c r="B63" s="13" t="s">
        <v>15</v>
      </c>
      <c r="C63" s="21">
        <v>44370</v>
      </c>
      <c r="D63" s="3"/>
      <c r="E63" s="3"/>
      <c r="F63" s="3"/>
      <c r="G63" s="3"/>
      <c r="H63" s="12" t="str">
        <f>Partij_17</f>
        <v>FvD</v>
      </c>
      <c r="I63" s="19"/>
      <c r="J63" s="19"/>
      <c r="K63" s="29"/>
      <c r="L63" s="29"/>
      <c r="M63" s="3"/>
    </row>
    <row r="64" spans="1:13" x14ac:dyDescent="0.2">
      <c r="B64" s="22" t="s">
        <v>16</v>
      </c>
      <c r="C64" s="21">
        <v>44371</v>
      </c>
      <c r="D64" s="3"/>
      <c r="E64" s="3"/>
      <c r="F64" s="29"/>
      <c r="G64" s="29"/>
      <c r="H64" s="12"/>
      <c r="I64" s="23"/>
      <c r="J64" s="12" t="str">
        <f>Partij_1</f>
        <v>CU</v>
      </c>
      <c r="K64" s="3"/>
      <c r="L64" s="3"/>
      <c r="M64" s="3"/>
    </row>
    <row r="65" spans="1:13" x14ac:dyDescent="0.2">
      <c r="B65" s="13" t="s">
        <v>17</v>
      </c>
      <c r="C65" s="21">
        <v>44372</v>
      </c>
      <c r="D65" s="3"/>
      <c r="E65" s="3"/>
      <c r="F65" s="29"/>
      <c r="G65" s="29"/>
      <c r="H65" s="29"/>
      <c r="I65" s="19"/>
      <c r="J65" s="3"/>
      <c r="K65" s="3"/>
      <c r="L65" s="12" t="str">
        <f>Partij_2</f>
        <v>SP</v>
      </c>
      <c r="M65" s="3"/>
    </row>
    <row r="66" spans="1:13" x14ac:dyDescent="0.2">
      <c r="A66">
        <v>26</v>
      </c>
      <c r="B66" s="13" t="s">
        <v>13</v>
      </c>
      <c r="C66" s="21">
        <v>44375</v>
      </c>
      <c r="D66" s="12" t="str">
        <f>Partij_3</f>
        <v>VVD</v>
      </c>
      <c r="E66" s="29"/>
      <c r="F66" s="29"/>
      <c r="G66" s="29"/>
      <c r="H66" s="29"/>
      <c r="I66" s="3"/>
      <c r="J66" s="3"/>
      <c r="K66" s="3"/>
      <c r="L66" s="3"/>
      <c r="M66" s="3"/>
    </row>
    <row r="67" spans="1:13" x14ac:dyDescent="0.2">
      <c r="B67" s="22" t="s">
        <v>14</v>
      </c>
      <c r="C67" s="21">
        <v>44376</v>
      </c>
      <c r="D67" s="19"/>
      <c r="E67" s="19"/>
      <c r="F67" s="12" t="str">
        <f>Partij_4</f>
        <v>BBB</v>
      </c>
      <c r="G67" s="3"/>
      <c r="H67" s="3"/>
      <c r="I67" s="3"/>
      <c r="J67" s="3"/>
      <c r="K67" s="3"/>
      <c r="L67" s="3"/>
      <c r="M67" s="3"/>
    </row>
    <row r="68" spans="1:13" x14ac:dyDescent="0.2">
      <c r="B68" s="13" t="s">
        <v>15</v>
      </c>
      <c r="C68" s="21">
        <v>44377</v>
      </c>
      <c r="D68" s="12"/>
      <c r="E68" s="12"/>
      <c r="F68" s="3"/>
      <c r="G68" s="3"/>
      <c r="H68" s="12" t="str">
        <f>Partij_5</f>
        <v>Volt</v>
      </c>
      <c r="I68" s="3"/>
      <c r="J68" s="3"/>
      <c r="K68" s="29"/>
      <c r="L68" s="29"/>
      <c r="M68" s="3"/>
    </row>
    <row r="69" spans="1:13" x14ac:dyDescent="0.2">
      <c r="B69" s="13" t="s">
        <v>16</v>
      </c>
      <c r="C69" s="21">
        <v>44378</v>
      </c>
      <c r="D69" s="3"/>
      <c r="E69" s="3"/>
      <c r="F69" s="3"/>
      <c r="G69" s="3"/>
      <c r="H69" s="3"/>
      <c r="I69" s="3"/>
      <c r="J69" s="12" t="str">
        <f>Partij_6</f>
        <v>GL</v>
      </c>
      <c r="K69" s="3"/>
      <c r="L69" s="3"/>
      <c r="M69" s="3"/>
    </row>
    <row r="70" spans="1:13" x14ac:dyDescent="0.2">
      <c r="B70" s="22" t="s">
        <v>17</v>
      </c>
      <c r="C70" s="21">
        <v>44379</v>
      </c>
      <c r="D70" s="3"/>
      <c r="E70" s="3"/>
      <c r="F70" s="29"/>
      <c r="G70" s="29"/>
      <c r="H70" s="29"/>
      <c r="I70" s="19"/>
      <c r="J70" s="3"/>
      <c r="K70" s="3"/>
      <c r="L70" s="12" t="str">
        <f>Partij_7</f>
        <v>PvdD</v>
      </c>
      <c r="M70" s="3"/>
    </row>
    <row r="71" spans="1:13" x14ac:dyDescent="0.2">
      <c r="A71">
        <v>27</v>
      </c>
      <c r="B71" s="13" t="s">
        <v>13</v>
      </c>
      <c r="C71" s="21">
        <v>44382</v>
      </c>
      <c r="D71" s="12" t="str">
        <f>Partij_8</f>
        <v>BIJ1</v>
      </c>
      <c r="E71" s="12"/>
      <c r="F71" s="12"/>
      <c r="G71" s="12"/>
      <c r="H71" s="12"/>
      <c r="I71" s="3"/>
      <c r="J71" s="3"/>
      <c r="K71" s="3"/>
      <c r="L71" s="3"/>
      <c r="M71" s="3"/>
    </row>
    <row r="72" spans="1:13" x14ac:dyDescent="0.2">
      <c r="B72" s="13" t="s">
        <v>14</v>
      </c>
      <c r="C72" s="21">
        <v>44383</v>
      </c>
      <c r="D72" s="12"/>
      <c r="E72" s="12"/>
      <c r="F72" s="3" t="str">
        <f>Partij_9</f>
        <v>JA21</v>
      </c>
      <c r="G72" s="3"/>
      <c r="H72" s="3"/>
      <c r="I72" s="19"/>
      <c r="J72" s="19"/>
      <c r="K72" s="3"/>
      <c r="L72" s="3"/>
      <c r="M72" s="3"/>
    </row>
    <row r="73" spans="1:13" x14ac:dyDescent="0.2">
      <c r="B73" s="22" t="s">
        <v>15</v>
      </c>
      <c r="C73" s="21">
        <v>44384</v>
      </c>
      <c r="D73" s="12"/>
      <c r="E73" s="12"/>
      <c r="F73" s="29"/>
      <c r="G73" s="29"/>
      <c r="H73" s="12" t="str">
        <f>Partij_10</f>
        <v>OSF</v>
      </c>
      <c r="I73" s="3"/>
      <c r="J73" s="3"/>
      <c r="K73" s="3"/>
      <c r="L73" s="3"/>
      <c r="M73" s="3"/>
    </row>
    <row r="74" spans="1:13" x14ac:dyDescent="0.2">
      <c r="B74" s="13" t="s">
        <v>16</v>
      </c>
      <c r="C74" s="21">
        <v>44385</v>
      </c>
      <c r="D74" s="29"/>
      <c r="E74" s="29"/>
      <c r="F74" s="23"/>
      <c r="G74" s="23"/>
      <c r="H74" s="3"/>
      <c r="I74" s="3"/>
      <c r="J74" s="12" t="str">
        <f>Partij_11</f>
        <v>CDA</v>
      </c>
      <c r="K74" s="3"/>
      <c r="L74" s="3"/>
      <c r="M74" s="3"/>
    </row>
    <row r="75" spans="1:13" x14ac:dyDescent="0.2">
      <c r="B75" s="24" t="s">
        <v>17</v>
      </c>
      <c r="C75" s="8">
        <v>44386</v>
      </c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">
      <c r="A76">
        <v>28</v>
      </c>
      <c r="B76" s="24" t="s">
        <v>13</v>
      </c>
      <c r="C76" s="8">
        <v>44389</v>
      </c>
      <c r="D76" s="9"/>
      <c r="E76" s="16"/>
      <c r="F76" s="16"/>
      <c r="G76" s="18"/>
      <c r="H76" s="18"/>
      <c r="I76" s="9"/>
      <c r="J76" s="9"/>
      <c r="K76" s="9"/>
      <c r="L76" s="9"/>
      <c r="M76" s="9"/>
    </row>
    <row r="77" spans="1:13" x14ac:dyDescent="0.2">
      <c r="B77" s="24" t="s">
        <v>14</v>
      </c>
      <c r="C77" s="24">
        <v>44390</v>
      </c>
      <c r="D77" s="9"/>
      <c r="E77" s="31"/>
      <c r="F77" s="9"/>
      <c r="G77" s="9"/>
      <c r="H77" s="9"/>
      <c r="I77" s="18"/>
      <c r="J77" s="18"/>
      <c r="K77" s="18"/>
      <c r="L77" s="18"/>
      <c r="M77" s="18"/>
    </row>
    <row r="78" spans="1:13" x14ac:dyDescent="0.2">
      <c r="B78" s="24" t="s">
        <v>15</v>
      </c>
      <c r="C78" s="24">
        <v>44391</v>
      </c>
      <c r="D78" s="18"/>
      <c r="E78" s="16"/>
      <c r="F78" s="9"/>
      <c r="G78" s="9"/>
      <c r="H78" s="9"/>
      <c r="I78" s="18"/>
      <c r="J78" s="18"/>
      <c r="K78" s="18"/>
      <c r="L78" s="18"/>
      <c r="M78" s="18"/>
    </row>
    <row r="79" spans="1:13" x14ac:dyDescent="0.2">
      <c r="B79" s="24" t="s">
        <v>16</v>
      </c>
      <c r="C79" s="24">
        <v>44392</v>
      </c>
      <c r="D79" s="18"/>
      <c r="E79" s="18"/>
      <c r="F79" s="18"/>
      <c r="G79" s="16"/>
      <c r="H79" s="16"/>
      <c r="I79" s="16"/>
      <c r="J79" s="9"/>
      <c r="K79" s="18"/>
      <c r="L79" s="18"/>
      <c r="M79" s="18"/>
    </row>
    <row r="80" spans="1:13" x14ac:dyDescent="0.2">
      <c r="B80" s="8" t="s">
        <v>17</v>
      </c>
      <c r="C80" s="8">
        <v>44393</v>
      </c>
      <c r="D80" s="9"/>
      <c r="E80" s="9"/>
      <c r="F80" s="9"/>
      <c r="G80" s="9"/>
      <c r="H80" s="9"/>
      <c r="I80" s="9"/>
      <c r="J80" s="16"/>
      <c r="K80" s="16"/>
      <c r="L80" s="9"/>
      <c r="M80" s="9"/>
    </row>
    <row r="81" spans="1:13" x14ac:dyDescent="0.2">
      <c r="A81">
        <v>29</v>
      </c>
      <c r="B81" s="24" t="s">
        <v>13</v>
      </c>
      <c r="C81" s="8">
        <v>44396</v>
      </c>
      <c r="D81" s="9"/>
      <c r="E81" s="9"/>
      <c r="F81" s="9"/>
      <c r="G81" s="18"/>
      <c r="H81" s="18"/>
      <c r="I81" s="9"/>
      <c r="J81" s="9"/>
      <c r="K81" s="9"/>
      <c r="L81" s="9"/>
      <c r="M81" s="9"/>
    </row>
    <row r="82" spans="1:13" x14ac:dyDescent="0.2">
      <c r="B82" s="8" t="s">
        <v>14</v>
      </c>
      <c r="C82" s="8">
        <v>44397</v>
      </c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">
      <c r="B83" s="8" t="s">
        <v>15</v>
      </c>
      <c r="C83" s="8">
        <v>44398</v>
      </c>
      <c r="D83" s="18"/>
      <c r="E83" s="16"/>
      <c r="F83" s="9"/>
      <c r="G83" s="9"/>
      <c r="H83" s="9"/>
      <c r="I83" s="9"/>
      <c r="J83" s="9"/>
      <c r="K83" s="9"/>
      <c r="L83" s="9"/>
      <c r="M83" s="9"/>
    </row>
    <row r="84" spans="1:13" x14ac:dyDescent="0.2">
      <c r="B84" s="24" t="s">
        <v>16</v>
      </c>
      <c r="C84" s="8">
        <v>44399</v>
      </c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2">
      <c r="B85" s="8" t="s">
        <v>17</v>
      </c>
      <c r="C85" s="8">
        <v>44400</v>
      </c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2">
      <c r="A86">
        <v>30</v>
      </c>
      <c r="B86" s="8" t="s">
        <v>13</v>
      </c>
      <c r="C86" s="8">
        <v>44403</v>
      </c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2">
      <c r="B87" s="24" t="s">
        <v>14</v>
      </c>
      <c r="C87" s="8">
        <v>44404</v>
      </c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">
      <c r="B88" s="8" t="s">
        <v>15</v>
      </c>
      <c r="C88" s="8">
        <v>44405</v>
      </c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">
      <c r="B89" s="24" t="s">
        <v>16</v>
      </c>
      <c r="C89" s="8">
        <v>44406</v>
      </c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">
      <c r="B90" s="8" t="s">
        <v>17</v>
      </c>
      <c r="C90" s="8">
        <v>44407</v>
      </c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>
        <v>31</v>
      </c>
      <c r="B91" s="8" t="s">
        <v>13</v>
      </c>
      <c r="C91" s="8">
        <v>44410</v>
      </c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">
      <c r="B92" s="24" t="s">
        <v>14</v>
      </c>
      <c r="C92" s="8">
        <v>44411</v>
      </c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2">
      <c r="B93" s="8" t="s">
        <v>15</v>
      </c>
      <c r="C93" s="8">
        <v>44412</v>
      </c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2">
      <c r="B94" s="8" t="s">
        <v>16</v>
      </c>
      <c r="C94" s="8">
        <v>44413</v>
      </c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2">
      <c r="B95" s="24" t="s">
        <v>17</v>
      </c>
      <c r="C95" s="8">
        <v>44414</v>
      </c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">
      <c r="A96">
        <v>32</v>
      </c>
      <c r="B96" s="8" t="s">
        <v>13</v>
      </c>
      <c r="C96" s="8">
        <v>44417</v>
      </c>
      <c r="D96" s="9"/>
      <c r="E96" s="9"/>
      <c r="F96" s="9"/>
      <c r="G96" s="16"/>
      <c r="H96" s="16"/>
      <c r="I96" s="9"/>
      <c r="J96" s="9"/>
      <c r="K96" s="9"/>
      <c r="L96" s="9"/>
      <c r="M96" s="9"/>
    </row>
    <row r="97" spans="1:13" x14ac:dyDescent="0.2">
      <c r="B97" s="8" t="s">
        <v>14</v>
      </c>
      <c r="C97" s="8">
        <v>44418</v>
      </c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">
      <c r="B98" s="24" t="s">
        <v>15</v>
      </c>
      <c r="C98" s="8">
        <v>44419</v>
      </c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">
      <c r="B99" s="8" t="s">
        <v>16</v>
      </c>
      <c r="C99" s="8">
        <v>44420</v>
      </c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">
      <c r="B100" s="24" t="s">
        <v>17</v>
      </c>
      <c r="C100" s="8">
        <v>44421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2">
      <c r="A101">
        <v>33</v>
      </c>
      <c r="B101" s="24" t="s">
        <v>13</v>
      </c>
      <c r="C101" s="8">
        <v>44424</v>
      </c>
      <c r="D101" s="9"/>
      <c r="E101" s="9"/>
      <c r="F101" s="9"/>
      <c r="G101" s="16" t="s">
        <v>37</v>
      </c>
      <c r="H101" s="16"/>
      <c r="I101" s="9"/>
      <c r="J101" s="9"/>
      <c r="K101" s="9"/>
      <c r="L101" s="9"/>
      <c r="M101" s="9"/>
    </row>
    <row r="102" spans="1:13" x14ac:dyDescent="0.2">
      <c r="B102" s="8" t="s">
        <v>14</v>
      </c>
      <c r="C102" s="8">
        <v>44425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">
      <c r="B103" s="24" t="s">
        <v>15</v>
      </c>
      <c r="C103" s="8">
        <v>44426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2">
      <c r="B104" s="8" t="s">
        <v>16</v>
      </c>
      <c r="C104" s="8">
        <v>44427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">
      <c r="B105" s="8" t="s">
        <v>17</v>
      </c>
      <c r="C105" s="8">
        <v>44428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">
      <c r="A106">
        <v>34</v>
      </c>
      <c r="B106" s="24" t="s">
        <v>13</v>
      </c>
      <c r="C106" s="8">
        <v>44431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">
      <c r="B107" s="8" t="s">
        <v>14</v>
      </c>
      <c r="C107" s="8">
        <v>44432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2">
      <c r="B108" s="8" t="s">
        <v>15</v>
      </c>
      <c r="C108" s="8">
        <v>44433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">
      <c r="B109" s="24" t="s">
        <v>16</v>
      </c>
      <c r="C109" s="8">
        <v>44434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2">
      <c r="B110" s="8" t="s">
        <v>17</v>
      </c>
      <c r="C110" s="8">
        <v>44435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">
      <c r="A111">
        <v>35</v>
      </c>
      <c r="B111" s="8" t="s">
        <v>13</v>
      </c>
      <c r="C111" s="8">
        <v>44438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2">
      <c r="B112" s="24" t="s">
        <v>14</v>
      </c>
      <c r="C112" s="8">
        <v>44439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">
      <c r="B113" s="8" t="s">
        <v>15</v>
      </c>
      <c r="C113" s="8">
        <v>44440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">
      <c r="B114" s="24" t="s">
        <v>16</v>
      </c>
      <c r="C114" s="8">
        <v>44441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">
      <c r="B115" s="8" t="s">
        <v>17</v>
      </c>
      <c r="C115" s="8">
        <v>44442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">
      <c r="A116">
        <v>36</v>
      </c>
      <c r="B116" s="8" t="s">
        <v>13</v>
      </c>
      <c r="C116" s="8">
        <v>44445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2">
      <c r="B117" s="22" t="s">
        <v>14</v>
      </c>
      <c r="C117" s="21">
        <v>44446</v>
      </c>
      <c r="D117" s="3"/>
      <c r="E117" s="3"/>
      <c r="F117" s="12" t="str">
        <f>Partij_12</f>
        <v>50Plus</v>
      </c>
      <c r="G117" s="23"/>
      <c r="H117" s="23"/>
      <c r="I117" s="3"/>
      <c r="J117" s="3"/>
      <c r="K117" s="3"/>
      <c r="L117" s="3"/>
      <c r="M117" s="3"/>
    </row>
    <row r="118" spans="1:13" x14ac:dyDescent="0.2">
      <c r="B118" s="13" t="s">
        <v>15</v>
      </c>
      <c r="C118" s="21">
        <v>44447</v>
      </c>
      <c r="D118" s="3"/>
      <c r="E118" s="3"/>
      <c r="F118" s="23"/>
      <c r="G118" s="23"/>
      <c r="H118" s="12" t="str">
        <f>Partij_13</f>
        <v>DENK</v>
      </c>
      <c r="I118" s="3"/>
      <c r="J118" s="3"/>
      <c r="K118" s="3"/>
      <c r="L118" s="3"/>
      <c r="M118" s="3"/>
    </row>
    <row r="119" spans="1:13" x14ac:dyDescent="0.2">
      <c r="B119" s="13" t="s">
        <v>16</v>
      </c>
      <c r="C119" s="21">
        <v>44448</v>
      </c>
      <c r="D119" s="3"/>
      <c r="E119" s="3"/>
      <c r="F119" s="3"/>
      <c r="G119" s="3"/>
      <c r="H119" s="29"/>
      <c r="I119" s="29"/>
      <c r="J119" s="12" t="str">
        <f>Partij_14</f>
        <v>PvdA</v>
      </c>
      <c r="K119" s="32"/>
      <c r="L119" s="32"/>
      <c r="M119" s="3"/>
    </row>
    <row r="120" spans="1:13" x14ac:dyDescent="0.2">
      <c r="B120" s="22" t="s">
        <v>17</v>
      </c>
      <c r="C120" s="21">
        <v>44449</v>
      </c>
      <c r="D120" s="3"/>
      <c r="E120" s="3"/>
      <c r="F120" s="3"/>
      <c r="G120" s="3"/>
      <c r="H120" s="12"/>
      <c r="I120" s="3"/>
      <c r="J120" s="32"/>
      <c r="K120" s="32"/>
      <c r="L120" s="12" t="str">
        <f>Partij_15</f>
        <v>PVV</v>
      </c>
      <c r="M120" s="3"/>
    </row>
    <row r="121" spans="1:13" x14ac:dyDescent="0.2">
      <c r="A121">
        <v>37</v>
      </c>
      <c r="B121" s="13" t="s">
        <v>13</v>
      </c>
      <c r="C121" s="21">
        <v>44452</v>
      </c>
      <c r="D121" s="12" t="str">
        <f>Partij_16</f>
        <v>D66</v>
      </c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B122" s="13" t="s">
        <v>14</v>
      </c>
      <c r="C122" s="21">
        <v>44453</v>
      </c>
      <c r="D122" s="3"/>
      <c r="E122" s="3"/>
      <c r="F122" s="12" t="str">
        <f>Partij_17</f>
        <v>FvD</v>
      </c>
      <c r="G122" s="3"/>
      <c r="H122" s="3"/>
      <c r="I122" s="3"/>
      <c r="J122" s="3"/>
      <c r="K122" s="3"/>
      <c r="L122" s="3"/>
      <c r="M122" s="3"/>
    </row>
    <row r="123" spans="1:13" x14ac:dyDescent="0.2">
      <c r="B123" s="22" t="s">
        <v>15</v>
      </c>
      <c r="C123" s="21">
        <v>44454</v>
      </c>
      <c r="D123" s="3"/>
      <c r="E123" s="3"/>
      <c r="F123" s="3"/>
      <c r="G123" s="3"/>
      <c r="H123" s="12" t="str">
        <f>Partij_1</f>
        <v>CU</v>
      </c>
      <c r="I123" s="3"/>
      <c r="J123" s="3"/>
      <c r="K123" s="3"/>
      <c r="L123" s="3"/>
      <c r="M123" s="3"/>
    </row>
    <row r="124" spans="1:13" x14ac:dyDescent="0.2">
      <c r="B124" s="13" t="s">
        <v>16</v>
      </c>
      <c r="C124" s="21">
        <v>44455</v>
      </c>
      <c r="D124" s="3"/>
      <c r="E124" s="3"/>
      <c r="F124" s="3"/>
      <c r="G124" s="3"/>
      <c r="H124" s="3"/>
      <c r="I124" s="3"/>
      <c r="J124" s="12" t="str">
        <f>Partij_2</f>
        <v>SP</v>
      </c>
      <c r="K124" s="29"/>
      <c r="L124" s="29"/>
      <c r="M124" s="3"/>
    </row>
    <row r="125" spans="1:13" x14ac:dyDescent="0.2">
      <c r="B125" s="22" t="s">
        <v>17</v>
      </c>
      <c r="C125" s="21">
        <v>44456</v>
      </c>
      <c r="D125" s="3"/>
      <c r="E125" s="3"/>
      <c r="F125" s="3"/>
      <c r="G125" s="3"/>
      <c r="H125" s="3"/>
      <c r="I125" s="3"/>
      <c r="J125" s="19"/>
      <c r="K125" s="19"/>
      <c r="L125" s="12" t="str">
        <f>Partij_3</f>
        <v>VVD</v>
      </c>
      <c r="M125" s="3"/>
    </row>
    <row r="126" spans="1:13" x14ac:dyDescent="0.2">
      <c r="A126">
        <v>38</v>
      </c>
      <c r="B126" s="22" t="s">
        <v>13</v>
      </c>
      <c r="C126" s="21">
        <v>44459</v>
      </c>
      <c r="D126" s="12" t="str">
        <f>Partij_4</f>
        <v>BBB</v>
      </c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B127" s="13" t="s">
        <v>14</v>
      </c>
      <c r="C127" s="21">
        <v>44460</v>
      </c>
      <c r="D127" s="3"/>
      <c r="E127" s="3"/>
      <c r="F127" s="12" t="str">
        <f>Partij_5</f>
        <v>Volt</v>
      </c>
      <c r="G127" s="3"/>
      <c r="H127" s="3"/>
      <c r="I127" s="12"/>
      <c r="J127" s="12"/>
      <c r="K127" s="3"/>
      <c r="L127" s="3"/>
      <c r="M127" s="3"/>
    </row>
    <row r="128" spans="1:13" x14ac:dyDescent="0.2">
      <c r="B128" s="22" t="s">
        <v>15</v>
      </c>
      <c r="C128" s="21">
        <v>44461</v>
      </c>
      <c r="D128" s="3"/>
      <c r="E128" s="3"/>
      <c r="F128" s="3"/>
      <c r="G128" s="3"/>
      <c r="H128" s="12" t="str">
        <f>Partij_6</f>
        <v>GL</v>
      </c>
      <c r="I128" s="12"/>
      <c r="J128" s="12"/>
      <c r="K128" s="3"/>
      <c r="L128" s="3"/>
      <c r="M128" s="3"/>
    </row>
    <row r="129" spans="1:13" x14ac:dyDescent="0.2">
      <c r="B129" s="13" t="s">
        <v>16</v>
      </c>
      <c r="C129" s="21">
        <v>44462</v>
      </c>
      <c r="D129" s="3"/>
      <c r="E129" s="3"/>
      <c r="F129" s="12"/>
      <c r="G129" s="12"/>
      <c r="H129" s="12"/>
      <c r="I129" s="12"/>
      <c r="J129" s="12" t="str">
        <f>Partij_7</f>
        <v>PvdD</v>
      </c>
      <c r="K129" s="3"/>
      <c r="L129" s="3"/>
      <c r="M129" s="3"/>
    </row>
    <row r="130" spans="1:13" x14ac:dyDescent="0.2">
      <c r="B130" s="13" t="s">
        <v>17</v>
      </c>
      <c r="C130" s="21">
        <v>44463</v>
      </c>
      <c r="D130" s="3"/>
      <c r="E130" s="3"/>
      <c r="F130" s="3"/>
      <c r="G130" s="3"/>
      <c r="H130" s="3"/>
      <c r="I130" s="3"/>
      <c r="J130" s="3"/>
      <c r="K130" s="3"/>
      <c r="L130" s="12" t="str">
        <f>Partij_8</f>
        <v>BIJ1</v>
      </c>
      <c r="M130" s="3"/>
    </row>
    <row r="131" spans="1:13" x14ac:dyDescent="0.2">
      <c r="A131">
        <v>39</v>
      </c>
      <c r="B131" s="22" t="s">
        <v>13</v>
      </c>
      <c r="C131" s="21">
        <v>44466</v>
      </c>
      <c r="D131" s="12" t="str">
        <f>Partij_9</f>
        <v>JA21</v>
      </c>
      <c r="E131" s="12"/>
      <c r="F131" s="12"/>
      <c r="G131" s="12"/>
      <c r="H131" s="12"/>
      <c r="I131" s="12"/>
      <c r="J131" s="12"/>
      <c r="K131" s="3"/>
      <c r="L131" s="3"/>
      <c r="M131" s="3"/>
    </row>
    <row r="132" spans="1:13" x14ac:dyDescent="0.2">
      <c r="B132" s="13" t="s">
        <v>14</v>
      </c>
      <c r="C132" s="21">
        <v>44467</v>
      </c>
      <c r="D132" s="12"/>
      <c r="E132" s="12"/>
      <c r="F132" s="12" t="str">
        <f>Partij_10</f>
        <v>OSF</v>
      </c>
      <c r="G132" s="12"/>
      <c r="H132" s="12"/>
      <c r="I132" s="19"/>
      <c r="J132" s="19"/>
      <c r="K132" s="3"/>
      <c r="L132" s="3"/>
      <c r="M132" s="3"/>
    </row>
    <row r="133" spans="1:13" x14ac:dyDescent="0.2">
      <c r="B133" s="13" t="s">
        <v>15</v>
      </c>
      <c r="C133" s="21">
        <v>44468</v>
      </c>
      <c r="D133" s="12"/>
      <c r="E133" s="12"/>
      <c r="F133" s="32"/>
      <c r="G133" s="32"/>
      <c r="H133" s="12" t="str">
        <f>Partij_11</f>
        <v>CDA</v>
      </c>
      <c r="I133" s="32"/>
      <c r="J133" s="32"/>
      <c r="K133" s="12"/>
      <c r="L133" s="12"/>
      <c r="M133" s="3"/>
    </row>
    <row r="134" spans="1:13" x14ac:dyDescent="0.2">
      <c r="B134" s="22" t="s">
        <v>16</v>
      </c>
      <c r="C134" s="21">
        <v>44469</v>
      </c>
      <c r="D134" s="12"/>
      <c r="E134" s="12"/>
      <c r="F134" s="32"/>
      <c r="G134" s="32"/>
      <c r="H134" s="32"/>
      <c r="I134" s="32"/>
      <c r="J134" s="12" t="str">
        <f>Partij_12</f>
        <v>50Plus</v>
      </c>
      <c r="K134" s="3"/>
      <c r="L134" s="3"/>
      <c r="M134" s="3"/>
    </row>
    <row r="135" spans="1:13" x14ac:dyDescent="0.2">
      <c r="B135" s="13" t="s">
        <v>17</v>
      </c>
      <c r="C135" s="21">
        <v>44470</v>
      </c>
      <c r="D135" s="3"/>
      <c r="E135" s="3"/>
      <c r="F135" s="3"/>
      <c r="G135" s="3"/>
      <c r="H135" s="12"/>
      <c r="I135" s="12"/>
      <c r="J135" s="3"/>
      <c r="K135" s="3"/>
      <c r="L135" s="12" t="str">
        <f>Partij_13</f>
        <v>DENK</v>
      </c>
      <c r="M135" s="3"/>
    </row>
    <row r="136" spans="1:13" x14ac:dyDescent="0.2">
      <c r="A136">
        <v>40</v>
      </c>
      <c r="B136" s="13" t="s">
        <v>13</v>
      </c>
      <c r="C136" s="21">
        <v>44473</v>
      </c>
      <c r="D136" s="12" t="str">
        <f>Partij_14</f>
        <v>PvdA</v>
      </c>
      <c r="E136" s="32"/>
      <c r="F136" s="32"/>
      <c r="G136" s="32"/>
      <c r="H136" s="32"/>
      <c r="I136" s="32"/>
      <c r="J136" s="32"/>
      <c r="K136" s="3"/>
      <c r="L136" s="3"/>
      <c r="M136" s="3"/>
    </row>
    <row r="137" spans="1:13" x14ac:dyDescent="0.2">
      <c r="B137" s="22" t="s">
        <v>14</v>
      </c>
      <c r="C137" s="21">
        <v>44474</v>
      </c>
      <c r="D137" s="32"/>
      <c r="E137" s="32"/>
      <c r="F137" s="12" t="str">
        <f>Partij_15</f>
        <v>PVV</v>
      </c>
      <c r="G137" s="3"/>
      <c r="H137" s="3"/>
      <c r="I137" s="3"/>
      <c r="J137" s="3"/>
      <c r="K137" s="3"/>
      <c r="L137" s="3"/>
      <c r="M137" s="3"/>
    </row>
    <row r="138" spans="1:13" x14ac:dyDescent="0.2">
      <c r="B138" s="13" t="s">
        <v>15</v>
      </c>
      <c r="C138" s="21">
        <v>44475</v>
      </c>
      <c r="D138" s="32"/>
      <c r="E138" s="32"/>
      <c r="F138" s="3"/>
      <c r="G138" s="3"/>
      <c r="H138" s="12" t="str">
        <f>Partij_16</f>
        <v>D66</v>
      </c>
      <c r="I138" s="3"/>
      <c r="J138" s="3"/>
      <c r="K138" s="3"/>
      <c r="L138" s="3"/>
      <c r="M138" s="3"/>
    </row>
    <row r="139" spans="1:13" x14ac:dyDescent="0.2">
      <c r="B139" s="22" t="s">
        <v>16</v>
      </c>
      <c r="C139" s="21">
        <v>44476</v>
      </c>
      <c r="D139" s="32"/>
      <c r="E139" s="32"/>
      <c r="F139" s="3"/>
      <c r="G139" s="3"/>
      <c r="H139" s="3"/>
      <c r="I139" s="3"/>
      <c r="J139" s="12" t="str">
        <f>Partij_17</f>
        <v>FvD</v>
      </c>
      <c r="K139" s="3"/>
      <c r="L139" s="3"/>
      <c r="M139" s="3"/>
    </row>
    <row r="140" spans="1:13" x14ac:dyDescent="0.2">
      <c r="B140" s="13" t="s">
        <v>17</v>
      </c>
      <c r="C140" s="21">
        <v>44477</v>
      </c>
      <c r="E140" s="3"/>
      <c r="F140" s="3"/>
      <c r="G140" s="3"/>
      <c r="H140" s="3"/>
      <c r="I140" s="3"/>
      <c r="J140" s="3"/>
      <c r="K140" s="3"/>
      <c r="L140" s="12" t="str">
        <f>Partij_1</f>
        <v>CU</v>
      </c>
      <c r="M140" s="3"/>
    </row>
    <row r="141" spans="1:13" x14ac:dyDescent="0.2">
      <c r="A141">
        <v>41</v>
      </c>
      <c r="B141" s="13" t="s">
        <v>13</v>
      </c>
      <c r="C141" s="21">
        <v>44480</v>
      </c>
      <c r="D141" s="12" t="str">
        <f>Partij_2</f>
        <v>SP</v>
      </c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B142" s="22" t="s">
        <v>14</v>
      </c>
      <c r="C142" s="21">
        <v>44481</v>
      </c>
      <c r="D142" s="3"/>
      <c r="E142" s="3"/>
      <c r="F142" s="12" t="str">
        <f>Partij_3</f>
        <v>VVD</v>
      </c>
      <c r="G142" s="3"/>
      <c r="H142" s="3"/>
      <c r="I142" s="3"/>
      <c r="J142" s="3"/>
      <c r="K142" s="3"/>
      <c r="L142" s="3"/>
      <c r="M142" s="3"/>
    </row>
    <row r="143" spans="1:13" x14ac:dyDescent="0.2">
      <c r="B143" s="13" t="s">
        <v>15</v>
      </c>
      <c r="C143" s="21">
        <v>44482</v>
      </c>
      <c r="D143" s="3"/>
      <c r="E143" s="3"/>
      <c r="F143" s="3"/>
      <c r="G143" s="3"/>
      <c r="H143" s="12" t="str">
        <f>Partij_4</f>
        <v>BBB</v>
      </c>
      <c r="I143" s="3"/>
      <c r="J143" s="3"/>
      <c r="K143" s="12"/>
      <c r="L143" s="12"/>
      <c r="M143" s="3"/>
    </row>
    <row r="144" spans="1:13" x14ac:dyDescent="0.2">
      <c r="B144" s="13" t="s">
        <v>16</v>
      </c>
      <c r="C144" s="21">
        <v>44483</v>
      </c>
      <c r="D144" s="3"/>
      <c r="E144" s="3"/>
      <c r="F144" s="3"/>
      <c r="G144" s="3"/>
      <c r="H144" s="3"/>
      <c r="I144" s="3"/>
      <c r="J144" s="12" t="str">
        <f>Partij_5</f>
        <v>Volt</v>
      </c>
      <c r="K144" s="12"/>
      <c r="L144" s="12"/>
      <c r="M144" s="3"/>
    </row>
    <row r="145" spans="1:15" x14ac:dyDescent="0.2">
      <c r="B145" s="22" t="s">
        <v>17</v>
      </c>
      <c r="C145" s="21">
        <v>44484</v>
      </c>
      <c r="D145" s="3"/>
      <c r="E145" s="3"/>
      <c r="F145" s="3"/>
      <c r="G145" s="3"/>
      <c r="H145" s="12"/>
      <c r="I145" s="12"/>
      <c r="J145" s="12"/>
      <c r="K145" s="12"/>
      <c r="L145" s="12" t="str">
        <f>Partij_6</f>
        <v>GL</v>
      </c>
      <c r="M145" s="3"/>
    </row>
    <row r="146" spans="1:15" x14ac:dyDescent="0.2">
      <c r="A146">
        <v>42</v>
      </c>
      <c r="B146" s="8" t="s">
        <v>13</v>
      </c>
      <c r="C146" s="8">
        <v>44487</v>
      </c>
      <c r="D146" s="12" t="str">
        <f>Partij_7</f>
        <v>PvdD</v>
      </c>
      <c r="E146" s="3"/>
      <c r="F146" s="3"/>
      <c r="G146" s="29"/>
      <c r="H146" s="29"/>
      <c r="I146" s="3"/>
      <c r="J146" s="3"/>
      <c r="K146" s="12"/>
      <c r="L146" s="12"/>
      <c r="M146" s="12"/>
    </row>
    <row r="147" spans="1:15" x14ac:dyDescent="0.2">
      <c r="B147" s="8" t="s">
        <v>14</v>
      </c>
      <c r="C147" s="8">
        <v>44488</v>
      </c>
      <c r="D147" s="3"/>
      <c r="E147" s="3"/>
      <c r="F147" s="12" t="str">
        <f>Partij_8</f>
        <v>BIJ1</v>
      </c>
      <c r="G147" s="12"/>
      <c r="H147" s="12"/>
      <c r="I147" s="12"/>
      <c r="J147" s="12"/>
      <c r="K147" s="12"/>
      <c r="L147" s="12"/>
      <c r="M147" s="12"/>
    </row>
    <row r="148" spans="1:15" x14ac:dyDescent="0.2">
      <c r="B148" s="24" t="s">
        <v>15</v>
      </c>
      <c r="C148" s="8">
        <v>44489</v>
      </c>
      <c r="D148" s="12"/>
      <c r="E148" s="12"/>
      <c r="F148" s="12"/>
      <c r="G148" s="12"/>
      <c r="H148" s="12" t="str">
        <f>Partij_9</f>
        <v>JA21</v>
      </c>
      <c r="I148" s="3"/>
      <c r="J148" s="3"/>
      <c r="K148" s="19"/>
      <c r="L148" s="19"/>
      <c r="M148" s="12"/>
    </row>
    <row r="149" spans="1:15" x14ac:dyDescent="0.2">
      <c r="B149" s="8" t="s">
        <v>16</v>
      </c>
      <c r="C149" s="8">
        <v>44490</v>
      </c>
      <c r="D149" s="3"/>
      <c r="E149" s="3"/>
      <c r="F149" s="12"/>
      <c r="G149" s="12"/>
      <c r="H149" s="3"/>
      <c r="I149" s="3"/>
      <c r="J149" s="12" t="str">
        <f>Partij_10</f>
        <v>OSF</v>
      </c>
      <c r="K149" s="32"/>
      <c r="L149" s="32"/>
      <c r="M149" s="12"/>
    </row>
    <row r="150" spans="1:15" x14ac:dyDescent="0.2">
      <c r="B150" s="24" t="s">
        <v>17</v>
      </c>
      <c r="C150" s="8">
        <v>44491</v>
      </c>
      <c r="D150" s="12"/>
      <c r="E150" s="12"/>
      <c r="F150" s="12"/>
      <c r="G150" s="12"/>
      <c r="H150" s="32"/>
      <c r="I150" s="32"/>
      <c r="J150" s="32"/>
      <c r="K150" s="32"/>
      <c r="L150" s="12" t="str">
        <f>Partij_11</f>
        <v>CDA</v>
      </c>
      <c r="M150" s="12"/>
    </row>
    <row r="151" spans="1:15" x14ac:dyDescent="0.2">
      <c r="A151">
        <v>43</v>
      </c>
      <c r="B151" s="24" t="s">
        <v>13</v>
      </c>
      <c r="C151" s="8">
        <v>44494</v>
      </c>
      <c r="D151" s="12" t="str">
        <f>Partij_12</f>
        <v>50Plus</v>
      </c>
      <c r="E151" s="3"/>
      <c r="F151" s="3"/>
      <c r="G151" s="3"/>
      <c r="H151" s="3"/>
      <c r="I151" s="3"/>
      <c r="J151" s="3"/>
      <c r="K151" s="12"/>
      <c r="L151" s="12"/>
      <c r="M151" s="12"/>
      <c r="N151" s="16" t="s">
        <v>23</v>
      </c>
      <c r="O151" s="16"/>
    </row>
    <row r="152" spans="1:15" x14ac:dyDescent="0.2">
      <c r="B152" s="8" t="s">
        <v>14</v>
      </c>
      <c r="C152" s="8">
        <v>44495</v>
      </c>
      <c r="D152" s="3"/>
      <c r="E152" s="3"/>
      <c r="F152" s="12" t="str">
        <f>Partij_13</f>
        <v>DENK</v>
      </c>
      <c r="G152" s="3"/>
      <c r="H152" s="3"/>
      <c r="I152" s="3"/>
      <c r="J152" s="3"/>
      <c r="K152" s="32"/>
      <c r="L152" s="32"/>
      <c r="M152" s="32"/>
    </row>
    <row r="153" spans="1:15" x14ac:dyDescent="0.2">
      <c r="B153" s="24" t="s">
        <v>15</v>
      </c>
      <c r="C153" s="8">
        <v>44496</v>
      </c>
      <c r="D153" s="3"/>
      <c r="E153" s="3"/>
      <c r="F153" s="3"/>
      <c r="G153" s="3"/>
      <c r="H153" s="12" t="str">
        <f>Partij_14</f>
        <v>PvdA</v>
      </c>
      <c r="I153" s="3"/>
      <c r="J153" s="3"/>
      <c r="K153" s="3"/>
      <c r="L153" s="3"/>
      <c r="M153" s="32"/>
    </row>
    <row r="154" spans="1:15" x14ac:dyDescent="0.2">
      <c r="B154" s="8" t="s">
        <v>16</v>
      </c>
      <c r="C154" s="8">
        <v>44497</v>
      </c>
      <c r="D154" s="3"/>
      <c r="E154" s="3"/>
      <c r="F154" s="3"/>
      <c r="G154" s="3"/>
      <c r="H154" s="3"/>
      <c r="I154" s="3"/>
      <c r="J154" s="12" t="str">
        <f>Partij_15</f>
        <v>PVV</v>
      </c>
      <c r="K154" s="3"/>
      <c r="L154" s="3"/>
      <c r="M154" s="32"/>
    </row>
    <row r="155" spans="1:15" x14ac:dyDescent="0.2">
      <c r="B155" s="8" t="s">
        <v>17</v>
      </c>
      <c r="C155" s="8">
        <v>44498</v>
      </c>
      <c r="D155" s="32"/>
      <c r="E155" s="32"/>
      <c r="F155" s="32"/>
      <c r="G155" s="32"/>
      <c r="H155" s="3"/>
      <c r="I155" s="3"/>
      <c r="J155" s="3"/>
      <c r="K155" s="3"/>
      <c r="L155" s="12" t="str">
        <f>Partij_16</f>
        <v>D66</v>
      </c>
      <c r="M155" s="32"/>
    </row>
    <row r="156" spans="1:15" x14ac:dyDescent="0.2">
      <c r="A156">
        <v>44</v>
      </c>
      <c r="B156" s="22" t="s">
        <v>13</v>
      </c>
      <c r="C156" s="21">
        <v>44501</v>
      </c>
      <c r="D156" s="12" t="str">
        <f>Partij_17</f>
        <v>FvD</v>
      </c>
      <c r="E156" s="3"/>
      <c r="F156" s="3"/>
      <c r="G156" s="3"/>
      <c r="H156" s="3"/>
      <c r="I156" s="3"/>
      <c r="J156" s="3"/>
      <c r="K156" s="3"/>
      <c r="L156" s="3"/>
      <c r="M156" s="3"/>
    </row>
    <row r="157" spans="1:15" x14ac:dyDescent="0.2">
      <c r="B157" s="13" t="s">
        <v>14</v>
      </c>
      <c r="C157" s="21">
        <v>44502</v>
      </c>
      <c r="D157" s="3"/>
      <c r="E157" s="3"/>
      <c r="F157" s="12" t="str">
        <f>Partij_1</f>
        <v>CU</v>
      </c>
      <c r="G157" s="3"/>
      <c r="H157" s="3"/>
      <c r="I157" s="3"/>
      <c r="J157" s="3"/>
      <c r="K157" s="3"/>
      <c r="L157" s="3"/>
      <c r="M157" s="3"/>
    </row>
    <row r="158" spans="1:15" x14ac:dyDescent="0.2">
      <c r="B158" s="13" t="s">
        <v>15</v>
      </c>
      <c r="C158" s="21">
        <v>44503</v>
      </c>
      <c r="D158" s="3"/>
      <c r="E158" s="3"/>
      <c r="F158" s="3"/>
      <c r="G158" s="3"/>
      <c r="H158" s="12" t="str">
        <f>Partij_2</f>
        <v>SP</v>
      </c>
      <c r="I158" s="3"/>
      <c r="J158" s="3"/>
      <c r="K158" s="3"/>
      <c r="L158" s="3"/>
      <c r="M158" s="3"/>
    </row>
    <row r="159" spans="1:15" x14ac:dyDescent="0.2">
      <c r="B159" s="22" t="s">
        <v>16</v>
      </c>
      <c r="C159" s="21">
        <v>44504</v>
      </c>
      <c r="D159" s="3"/>
      <c r="E159" s="3"/>
      <c r="F159" s="3"/>
      <c r="G159" s="3"/>
      <c r="H159" s="3"/>
      <c r="I159" s="3"/>
      <c r="J159" s="12" t="str">
        <f>Partij_3</f>
        <v>VVD</v>
      </c>
      <c r="K159" s="3"/>
      <c r="L159" s="3"/>
      <c r="M159" s="3"/>
    </row>
    <row r="160" spans="1:15" x14ac:dyDescent="0.2">
      <c r="B160" s="13" t="s">
        <v>17</v>
      </c>
      <c r="C160" s="21">
        <v>44505</v>
      </c>
      <c r="D160" s="3"/>
      <c r="E160" s="3"/>
      <c r="F160" s="3"/>
      <c r="G160" s="3"/>
      <c r="H160" s="3"/>
      <c r="I160" s="3"/>
      <c r="J160" s="3"/>
      <c r="K160" s="3"/>
      <c r="L160" s="12" t="str">
        <f>Partij_4</f>
        <v>BBB</v>
      </c>
      <c r="M160" s="3"/>
    </row>
    <row r="161" spans="1:13" x14ac:dyDescent="0.2">
      <c r="A161">
        <v>45</v>
      </c>
      <c r="B161" s="13" t="s">
        <v>13</v>
      </c>
      <c r="C161" s="21">
        <v>44508</v>
      </c>
      <c r="D161" s="12" t="str">
        <f>Partij_5</f>
        <v>Volt</v>
      </c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B162" s="22" t="s">
        <v>14</v>
      </c>
      <c r="C162" s="21">
        <v>44509</v>
      </c>
      <c r="D162" s="3"/>
      <c r="E162" s="3"/>
      <c r="F162" s="12" t="str">
        <f>Partij_6</f>
        <v>GL</v>
      </c>
      <c r="G162" s="3"/>
      <c r="H162" s="3"/>
      <c r="I162" s="3"/>
      <c r="J162" s="3"/>
      <c r="K162" s="3"/>
      <c r="L162" s="3"/>
      <c r="M162" s="3"/>
    </row>
    <row r="163" spans="1:13" x14ac:dyDescent="0.2">
      <c r="B163" s="13" t="s">
        <v>15</v>
      </c>
      <c r="C163" s="21">
        <v>44510</v>
      </c>
      <c r="D163" s="3"/>
      <c r="E163" s="3"/>
      <c r="F163" s="3"/>
      <c r="G163" s="3"/>
      <c r="H163" s="12" t="str">
        <f>Partij_7</f>
        <v>PvdD</v>
      </c>
      <c r="I163" s="3"/>
      <c r="J163" s="3"/>
      <c r="K163" s="12"/>
      <c r="L163" s="12"/>
      <c r="M163" s="3"/>
    </row>
    <row r="164" spans="1:13" x14ac:dyDescent="0.2">
      <c r="B164" s="22" t="s">
        <v>16</v>
      </c>
      <c r="C164" s="21">
        <v>44511</v>
      </c>
      <c r="D164" s="3"/>
      <c r="E164" s="3"/>
      <c r="F164" s="3"/>
      <c r="G164" s="3"/>
      <c r="H164" s="3"/>
      <c r="I164" s="3"/>
      <c r="J164" s="12" t="str">
        <f>Partij_8</f>
        <v>BIJ1</v>
      </c>
      <c r="K164" s="3"/>
      <c r="L164" s="3"/>
      <c r="M164" s="3"/>
    </row>
    <row r="165" spans="1:13" x14ac:dyDescent="0.2">
      <c r="B165" s="13" t="s">
        <v>17</v>
      </c>
      <c r="C165" s="21">
        <v>44512</v>
      </c>
      <c r="D165" s="3"/>
      <c r="E165" s="3"/>
      <c r="F165" s="3"/>
      <c r="G165" s="3"/>
      <c r="H165" s="12"/>
      <c r="I165" s="12"/>
      <c r="J165" s="3"/>
      <c r="K165" s="3"/>
      <c r="L165" s="12" t="str">
        <f>Partij_9</f>
        <v>JA21</v>
      </c>
      <c r="M165" s="3"/>
    </row>
    <row r="166" spans="1:13" x14ac:dyDescent="0.2">
      <c r="A166">
        <v>46</v>
      </c>
      <c r="B166" s="13" t="s">
        <v>13</v>
      </c>
      <c r="C166" s="21">
        <v>44515</v>
      </c>
      <c r="D166" s="12" t="str">
        <f>Partij_10</f>
        <v>OSF</v>
      </c>
      <c r="E166" s="3"/>
      <c r="F166" s="3"/>
      <c r="G166" s="3"/>
      <c r="H166" s="3"/>
      <c r="I166" s="3"/>
      <c r="J166" s="3"/>
      <c r="K166" s="3"/>
      <c r="L166" s="12"/>
      <c r="M166" s="3"/>
    </row>
    <row r="167" spans="1:13" x14ac:dyDescent="0.2">
      <c r="B167" s="22" t="s">
        <v>14</v>
      </c>
      <c r="C167" s="21">
        <v>44516</v>
      </c>
      <c r="D167" s="3"/>
      <c r="E167" s="3"/>
      <c r="F167" s="12" t="str">
        <f>Partij_11</f>
        <v>CDA</v>
      </c>
      <c r="G167" s="3"/>
      <c r="H167" s="3"/>
      <c r="I167" s="3"/>
      <c r="J167" s="3"/>
      <c r="K167" s="3"/>
      <c r="L167" s="3"/>
      <c r="M167" s="3"/>
    </row>
    <row r="168" spans="1:13" x14ac:dyDescent="0.2">
      <c r="B168" s="13" t="s">
        <v>15</v>
      </c>
      <c r="C168" s="21">
        <v>44517</v>
      </c>
      <c r="D168" s="3"/>
      <c r="E168" s="3"/>
      <c r="F168" s="29"/>
      <c r="G168" s="29"/>
      <c r="H168" s="12" t="str">
        <f>Partij_12</f>
        <v>50Plus</v>
      </c>
      <c r="I168" s="3"/>
      <c r="J168" s="3"/>
      <c r="K168" s="3"/>
      <c r="L168" s="3"/>
      <c r="M168" s="3"/>
    </row>
    <row r="169" spans="1:13" x14ac:dyDescent="0.2">
      <c r="B169" s="13" t="s">
        <v>16</v>
      </c>
      <c r="C169" s="21">
        <v>44518</v>
      </c>
      <c r="D169" s="3"/>
      <c r="E169" s="3"/>
      <c r="F169" s="3"/>
      <c r="G169" s="3"/>
      <c r="H169" s="3"/>
      <c r="I169" s="3"/>
      <c r="J169" s="12" t="str">
        <f>Partij_13</f>
        <v>DENK</v>
      </c>
      <c r="K169" s="3"/>
      <c r="L169" s="3"/>
      <c r="M169" s="3"/>
    </row>
    <row r="170" spans="1:13" x14ac:dyDescent="0.2">
      <c r="B170" s="22" t="s">
        <v>17</v>
      </c>
      <c r="C170" s="21">
        <v>44519</v>
      </c>
      <c r="D170" s="3"/>
      <c r="E170" s="3"/>
      <c r="F170" s="3"/>
      <c r="G170" s="3"/>
      <c r="H170" s="3"/>
      <c r="I170" s="3"/>
      <c r="J170" s="3"/>
      <c r="K170" s="3"/>
      <c r="L170" s="12" t="str">
        <f>Partij_14</f>
        <v>PvdA</v>
      </c>
      <c r="M170" s="3"/>
    </row>
    <row r="171" spans="1:13" x14ac:dyDescent="0.2">
      <c r="A171">
        <v>47</v>
      </c>
      <c r="B171" s="13" t="s">
        <v>13</v>
      </c>
      <c r="C171" s="21">
        <v>44522</v>
      </c>
      <c r="D171" s="12" t="str">
        <f>Partij_15</f>
        <v>PVV</v>
      </c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B172" s="13" t="s">
        <v>14</v>
      </c>
      <c r="C172" s="21">
        <v>44523</v>
      </c>
      <c r="D172" s="3"/>
      <c r="E172" s="3"/>
      <c r="F172" s="12" t="str">
        <f>Partij_16</f>
        <v>D66</v>
      </c>
      <c r="G172" s="3"/>
      <c r="H172" s="3"/>
      <c r="I172" s="3"/>
      <c r="J172" s="3"/>
      <c r="K172" s="3"/>
      <c r="L172" s="3"/>
      <c r="M172" s="3"/>
    </row>
    <row r="173" spans="1:13" x14ac:dyDescent="0.2">
      <c r="B173" s="22" t="s">
        <v>15</v>
      </c>
      <c r="C173" s="21">
        <v>44524</v>
      </c>
      <c r="D173" s="3"/>
      <c r="E173" s="3"/>
      <c r="F173" s="3"/>
      <c r="G173" s="3"/>
      <c r="H173" s="12" t="str">
        <f>Partij_17</f>
        <v>FvD</v>
      </c>
      <c r="I173" s="3"/>
      <c r="J173" s="3"/>
      <c r="K173" s="3"/>
      <c r="L173" s="3"/>
      <c r="M173" s="3"/>
    </row>
    <row r="174" spans="1:13" x14ac:dyDescent="0.2">
      <c r="B174" s="13" t="s">
        <v>16</v>
      </c>
      <c r="C174" s="21">
        <v>44525</v>
      </c>
      <c r="D174" s="3"/>
      <c r="E174" s="3"/>
      <c r="F174" s="3"/>
      <c r="G174" s="3"/>
      <c r="H174" s="3"/>
      <c r="I174" s="3"/>
      <c r="J174" s="12" t="str">
        <f>Partij_1</f>
        <v>CU</v>
      </c>
      <c r="K174" s="3"/>
      <c r="L174" s="3"/>
      <c r="M174" s="3"/>
    </row>
    <row r="175" spans="1:13" x14ac:dyDescent="0.2">
      <c r="B175" s="22" t="s">
        <v>17</v>
      </c>
      <c r="C175" s="21">
        <v>44526</v>
      </c>
      <c r="D175" s="3"/>
      <c r="E175" s="3"/>
      <c r="F175" s="3"/>
      <c r="G175" s="3"/>
      <c r="H175" s="3"/>
      <c r="I175" s="3"/>
      <c r="J175" s="3"/>
      <c r="K175" s="3"/>
      <c r="L175" s="12" t="str">
        <f>Partij_2</f>
        <v>SP</v>
      </c>
      <c r="M175" s="3"/>
    </row>
    <row r="176" spans="1:13" x14ac:dyDescent="0.2">
      <c r="A176">
        <v>48</v>
      </c>
      <c r="B176" s="22" t="s">
        <v>13</v>
      </c>
      <c r="C176" s="21">
        <v>44529</v>
      </c>
      <c r="D176" s="12" t="str">
        <f>Partij_3</f>
        <v>VVD</v>
      </c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B177" s="13" t="s">
        <v>14</v>
      </c>
      <c r="C177" s="21">
        <v>44530</v>
      </c>
      <c r="D177" s="3"/>
      <c r="E177" s="3"/>
      <c r="F177" s="12" t="str">
        <f>Partij_4</f>
        <v>BBB</v>
      </c>
      <c r="G177" s="3"/>
      <c r="H177" s="3"/>
      <c r="I177" s="3"/>
      <c r="J177" s="3"/>
      <c r="K177" s="3"/>
      <c r="L177" s="3"/>
      <c r="M177" s="3"/>
    </row>
    <row r="178" spans="1:13" x14ac:dyDescent="0.2">
      <c r="B178" s="22" t="s">
        <v>15</v>
      </c>
      <c r="C178" s="21">
        <v>44531</v>
      </c>
      <c r="D178" s="3"/>
      <c r="E178" s="3"/>
      <c r="F178" s="3"/>
      <c r="G178" s="3"/>
      <c r="H178" s="12" t="str">
        <f>Partij_5</f>
        <v>Volt</v>
      </c>
      <c r="I178" s="3"/>
      <c r="J178" s="3"/>
      <c r="K178" s="3"/>
      <c r="L178" s="3"/>
      <c r="M178" s="3"/>
    </row>
    <row r="179" spans="1:13" x14ac:dyDescent="0.2">
      <c r="B179" s="13" t="s">
        <v>16</v>
      </c>
      <c r="C179" s="21">
        <v>44532</v>
      </c>
      <c r="D179" s="3"/>
      <c r="E179" s="3"/>
      <c r="F179" s="3"/>
      <c r="G179" s="3"/>
      <c r="H179" s="3"/>
      <c r="I179" s="3"/>
      <c r="J179" s="12" t="str">
        <f>Partij_6</f>
        <v>GL</v>
      </c>
      <c r="K179" s="3"/>
      <c r="L179" s="3"/>
      <c r="M179" s="3"/>
    </row>
    <row r="180" spans="1:13" x14ac:dyDescent="0.2">
      <c r="B180" s="22" t="s">
        <v>17</v>
      </c>
      <c r="C180" s="21">
        <v>44533</v>
      </c>
      <c r="D180" s="3"/>
      <c r="E180" s="3"/>
      <c r="F180" s="3"/>
      <c r="G180" s="3"/>
      <c r="H180" s="3"/>
      <c r="I180" s="3"/>
      <c r="J180" s="3"/>
      <c r="K180" s="3"/>
      <c r="L180" s="12" t="str">
        <f>Partij_7</f>
        <v>PvdD</v>
      </c>
      <c r="M180" s="3"/>
    </row>
    <row r="181" spans="1:13" x14ac:dyDescent="0.2">
      <c r="A181">
        <v>49</v>
      </c>
      <c r="B181" s="22" t="s">
        <v>13</v>
      </c>
      <c r="C181" s="21">
        <v>44536</v>
      </c>
      <c r="D181" s="12" t="str">
        <f>Partij_8</f>
        <v>BIJ1</v>
      </c>
      <c r="E181" s="3"/>
      <c r="F181" s="3"/>
      <c r="G181" s="3"/>
      <c r="H181" s="3"/>
      <c r="I181" s="3"/>
      <c r="J181" s="3"/>
      <c r="K181" s="3"/>
      <c r="L181" s="12"/>
      <c r="M181" s="3"/>
    </row>
    <row r="182" spans="1:13" x14ac:dyDescent="0.2">
      <c r="B182" s="13" t="s">
        <v>14</v>
      </c>
      <c r="C182" s="21">
        <v>44537</v>
      </c>
      <c r="D182" s="3"/>
      <c r="E182" s="3"/>
      <c r="F182" s="12" t="str">
        <f>Partij_9</f>
        <v>JA21</v>
      </c>
      <c r="G182" s="3"/>
      <c r="H182" s="3"/>
      <c r="I182" s="3"/>
      <c r="J182" s="3"/>
      <c r="K182" s="3"/>
      <c r="L182" s="3"/>
      <c r="M182" s="3"/>
    </row>
    <row r="183" spans="1:13" x14ac:dyDescent="0.2">
      <c r="B183" s="13" t="s">
        <v>15</v>
      </c>
      <c r="C183" s="21">
        <v>44538</v>
      </c>
      <c r="D183" s="3"/>
      <c r="E183" s="3"/>
      <c r="F183" s="3"/>
      <c r="G183" s="3"/>
      <c r="H183" s="12" t="str">
        <f>Partij_10</f>
        <v>OSF</v>
      </c>
      <c r="I183" s="3"/>
      <c r="J183" s="3"/>
      <c r="K183" s="3"/>
      <c r="L183" s="3"/>
      <c r="M183" s="3"/>
    </row>
    <row r="184" spans="1:13" x14ac:dyDescent="0.2">
      <c r="B184" s="22" t="s">
        <v>16</v>
      </c>
      <c r="C184" s="21">
        <v>44539</v>
      </c>
      <c r="D184" s="3"/>
      <c r="E184" s="3"/>
      <c r="F184" s="3"/>
      <c r="G184" s="3"/>
      <c r="H184" s="3"/>
      <c r="I184" s="3"/>
      <c r="J184" s="12" t="str">
        <f>Partij_11</f>
        <v>CDA</v>
      </c>
      <c r="K184" s="3"/>
      <c r="L184" s="3"/>
      <c r="M184" s="3"/>
    </row>
    <row r="185" spans="1:13" x14ac:dyDescent="0.2">
      <c r="B185" s="13" t="s">
        <v>17</v>
      </c>
      <c r="C185" s="21">
        <v>44540</v>
      </c>
      <c r="D185" s="3"/>
      <c r="E185" s="3"/>
      <c r="F185" s="3"/>
      <c r="G185" s="3"/>
      <c r="H185" s="3"/>
      <c r="I185" s="3"/>
      <c r="J185" s="29"/>
      <c r="K185" s="29"/>
      <c r="L185" s="12" t="str">
        <f>Partij_12</f>
        <v>50Plus</v>
      </c>
      <c r="M185" s="3"/>
    </row>
    <row r="186" spans="1:13" x14ac:dyDescent="0.2">
      <c r="A186">
        <v>50</v>
      </c>
      <c r="B186" s="13" t="s">
        <v>13</v>
      </c>
      <c r="C186" s="21">
        <v>44543</v>
      </c>
      <c r="D186" s="12" t="str">
        <f>Partij_13</f>
        <v>DENK</v>
      </c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B187" s="22" t="s">
        <v>14</v>
      </c>
      <c r="C187" s="21">
        <v>44544</v>
      </c>
      <c r="D187" s="3"/>
      <c r="E187" s="3"/>
      <c r="F187" s="12" t="str">
        <f>Partij_14</f>
        <v>PvdA</v>
      </c>
      <c r="G187" s="3"/>
      <c r="H187" s="3"/>
      <c r="I187" s="3"/>
      <c r="J187" s="3"/>
      <c r="K187" s="3"/>
      <c r="L187" s="3"/>
      <c r="M187" s="3"/>
    </row>
    <row r="188" spans="1:13" x14ac:dyDescent="0.2">
      <c r="B188" s="13" t="s">
        <v>15</v>
      </c>
      <c r="C188" s="21">
        <v>44545</v>
      </c>
      <c r="D188" s="3"/>
      <c r="E188" s="3"/>
      <c r="F188" s="3"/>
      <c r="G188" s="3"/>
      <c r="H188" s="12" t="str">
        <f>Partij_15</f>
        <v>PVV</v>
      </c>
      <c r="I188" s="3"/>
      <c r="J188" s="3"/>
      <c r="K188" s="3"/>
      <c r="L188" s="3"/>
      <c r="M188" s="3"/>
    </row>
    <row r="189" spans="1:13" x14ac:dyDescent="0.2">
      <c r="B189" s="22" t="s">
        <v>16</v>
      </c>
      <c r="C189" s="21">
        <v>44546</v>
      </c>
      <c r="D189" s="3"/>
      <c r="E189" s="3"/>
      <c r="F189" s="3"/>
      <c r="G189" s="3"/>
      <c r="H189" s="3"/>
      <c r="I189" s="3"/>
      <c r="J189" s="12" t="str">
        <f>Partij_16</f>
        <v>D66</v>
      </c>
      <c r="K189" s="3"/>
      <c r="L189" s="3"/>
      <c r="M189" s="3"/>
    </row>
    <row r="190" spans="1:13" x14ac:dyDescent="0.2">
      <c r="B190" s="13" t="s">
        <v>17</v>
      </c>
      <c r="C190" s="21">
        <v>44547</v>
      </c>
      <c r="D190" s="3"/>
      <c r="E190" s="3"/>
      <c r="F190" s="3"/>
      <c r="G190" s="3"/>
      <c r="H190" s="3"/>
      <c r="I190" s="3"/>
      <c r="J190" s="3"/>
      <c r="K190" s="3"/>
      <c r="L190" s="12" t="str">
        <f>Partij_17</f>
        <v>FvD</v>
      </c>
      <c r="M190" s="3"/>
    </row>
    <row r="191" spans="1:13" x14ac:dyDescent="0.2">
      <c r="A191">
        <v>51</v>
      </c>
      <c r="B191" s="25" t="s">
        <v>13</v>
      </c>
      <c r="C191" s="25">
        <v>44550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x14ac:dyDescent="0.2">
      <c r="B192" s="27" t="s">
        <v>14</v>
      </c>
      <c r="C192" s="25">
        <v>44551</v>
      </c>
      <c r="D192" s="26"/>
      <c r="E192" s="26"/>
      <c r="F192" s="26"/>
      <c r="G192" s="28" t="s">
        <v>32</v>
      </c>
      <c r="H192" s="28"/>
      <c r="I192" s="26"/>
      <c r="J192" s="26"/>
      <c r="K192" s="26"/>
      <c r="L192" s="26"/>
      <c r="M192" s="26"/>
    </row>
    <row r="193" spans="1:13" x14ac:dyDescent="0.2">
      <c r="B193" s="25" t="s">
        <v>15</v>
      </c>
      <c r="C193" s="25">
        <v>44552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x14ac:dyDescent="0.2">
      <c r="B194" s="25" t="s">
        <v>16</v>
      </c>
      <c r="C194" s="25">
        <v>44553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x14ac:dyDescent="0.2">
      <c r="B195" s="27" t="s">
        <v>17</v>
      </c>
      <c r="C195" s="25">
        <v>44554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x14ac:dyDescent="0.2">
      <c r="A196">
        <v>52</v>
      </c>
      <c r="B196" s="8" t="s">
        <v>13</v>
      </c>
      <c r="C196" s="8">
        <v>44557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x14ac:dyDescent="0.2">
      <c r="B197" s="8" t="s">
        <v>14</v>
      </c>
      <c r="C197" s="8">
        <v>44558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x14ac:dyDescent="0.2">
      <c r="B198" s="24" t="s">
        <v>15</v>
      </c>
      <c r="C198" s="8">
        <v>44559</v>
      </c>
      <c r="D198" s="9"/>
      <c r="E198" s="9"/>
      <c r="F198" s="9"/>
      <c r="G198" s="16" t="s">
        <v>22</v>
      </c>
      <c r="H198" s="16"/>
      <c r="I198" s="9"/>
      <c r="J198" s="9"/>
      <c r="K198" s="9"/>
      <c r="L198" s="9"/>
      <c r="M198" s="9"/>
    </row>
    <row r="199" spans="1:13" x14ac:dyDescent="0.2">
      <c r="B199" s="8" t="s">
        <v>16</v>
      </c>
      <c r="C199" s="8">
        <v>44560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x14ac:dyDescent="0.2">
      <c r="B200" s="24" t="s">
        <v>17</v>
      </c>
      <c r="C200" s="8">
        <v>44561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69" spans="14:17" x14ac:dyDescent="0.2">
      <c r="N269" s="20"/>
      <c r="O269" s="20"/>
      <c r="P269" s="20"/>
      <c r="Q269" s="20"/>
    </row>
    <row r="270" spans="14:17" x14ac:dyDescent="0.2">
      <c r="N270" s="20"/>
      <c r="O270" s="20"/>
      <c r="P270" s="20"/>
      <c r="Q270" s="20"/>
    </row>
    <row r="271" spans="14:17" x14ac:dyDescent="0.2">
      <c r="N271" s="20"/>
      <c r="O271" s="20"/>
      <c r="P271" s="20"/>
      <c r="Q271" s="20"/>
    </row>
    <row r="272" spans="14:17" x14ac:dyDescent="0.2">
      <c r="N272" s="20"/>
      <c r="O272" s="20"/>
      <c r="P272" s="20"/>
      <c r="Q272" s="20"/>
    </row>
    <row r="273" spans="14:17" x14ac:dyDescent="0.2">
      <c r="N273" s="20"/>
      <c r="O273" s="20"/>
      <c r="P273" s="20"/>
      <c r="Q273" s="20"/>
    </row>
    <row r="274" spans="14:17" x14ac:dyDescent="0.2">
      <c r="N274" s="20"/>
      <c r="O274" s="20"/>
      <c r="P274" s="20"/>
      <c r="Q274" s="20"/>
    </row>
    <row r="275" spans="14:17" x14ac:dyDescent="0.2">
      <c r="N275" s="20"/>
      <c r="O275" s="20"/>
      <c r="P275" s="20"/>
      <c r="Q275" s="20"/>
    </row>
    <row r="276" spans="14:17" x14ac:dyDescent="0.2">
      <c r="N276" s="20"/>
      <c r="O276" s="20"/>
      <c r="P276" s="20"/>
      <c r="Q276" s="20"/>
    </row>
    <row r="277" spans="14:17" x14ac:dyDescent="0.2">
      <c r="N277" s="20"/>
      <c r="O277" s="20"/>
      <c r="P277" s="20"/>
      <c r="Q277" s="20"/>
    </row>
    <row r="278" spans="14:17" x14ac:dyDescent="0.2">
      <c r="N278" s="20"/>
      <c r="O278" s="20"/>
      <c r="P278" s="20"/>
      <c r="Q278" s="20"/>
    </row>
    <row r="279" spans="14:17" x14ac:dyDescent="0.2">
      <c r="N279" s="20"/>
      <c r="O279" s="20"/>
      <c r="P279" s="20"/>
      <c r="Q279" s="20"/>
    </row>
    <row r="280" spans="14:17" x14ac:dyDescent="0.2">
      <c r="N280" s="20"/>
      <c r="O280" s="20"/>
      <c r="P280" s="20"/>
      <c r="Q280" s="20"/>
    </row>
    <row r="281" spans="14:17" x14ac:dyDescent="0.2">
      <c r="N281" s="20"/>
      <c r="O281" s="20"/>
      <c r="P281" s="20"/>
      <c r="Q281" s="20"/>
    </row>
    <row r="282" spans="14:17" x14ac:dyDescent="0.2">
      <c r="N282" s="20"/>
      <c r="O282" s="20"/>
      <c r="P282" s="20"/>
      <c r="Q282" s="20"/>
    </row>
  </sheetData>
  <autoFilter ref="A4:M200" xr:uid="{57014BEB-3C82-4937-BB79-5BE5B5EAE6F4}"/>
  <phoneticPr fontId="5" type="noConversion"/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0"/>
  <sheetViews>
    <sheetView zoomScale="90" zoomScaleNormal="90" workbookViewId="0">
      <pane ySplit="5" topLeftCell="A6" activePane="bottomLeft" state="frozen"/>
      <selection pane="bottomLeft" activeCell="S36" sqref="S36"/>
    </sheetView>
  </sheetViews>
  <sheetFormatPr defaultRowHeight="12.75" x14ac:dyDescent="0.2"/>
  <cols>
    <col min="2" max="2" width="17.5703125" customWidth="1"/>
    <col min="3" max="3" width="11.5703125" customWidth="1"/>
    <col min="4" max="4" width="10.85546875" customWidth="1"/>
    <col min="16" max="16" width="10.5703125" bestFit="1" customWidth="1"/>
    <col min="17" max="17" width="16.28515625" bestFit="1" customWidth="1"/>
  </cols>
  <sheetData>
    <row r="1" spans="1:20" x14ac:dyDescent="0.2">
      <c r="A1" s="1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x14ac:dyDescent="0.2">
      <c r="A2" s="1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x14ac:dyDescent="0.2">
      <c r="A3" s="1"/>
      <c r="B3" s="34" t="s">
        <v>38</v>
      </c>
      <c r="C3" s="3"/>
      <c r="D3" s="4" t="s">
        <v>1</v>
      </c>
      <c r="E3" s="4"/>
      <c r="F3" s="2" t="s">
        <v>2</v>
      </c>
      <c r="G3" s="4"/>
      <c r="H3" s="4" t="s">
        <v>3</v>
      </c>
      <c r="I3" s="4"/>
      <c r="J3" s="4" t="s">
        <v>4</v>
      </c>
      <c r="K3" s="4"/>
      <c r="L3" s="4" t="s">
        <v>5</v>
      </c>
      <c r="M3" s="4"/>
      <c r="N3" s="4" t="s">
        <v>6</v>
      </c>
      <c r="O3" s="3"/>
    </row>
    <row r="4" spans="1:20" x14ac:dyDescent="0.2">
      <c r="A4" s="1"/>
      <c r="B4" s="3"/>
      <c r="C4" s="4"/>
      <c r="D4" s="4" t="s">
        <v>7</v>
      </c>
      <c r="E4" s="4"/>
      <c r="F4" s="4" t="s">
        <v>7</v>
      </c>
      <c r="G4" s="4"/>
      <c r="H4" s="4" t="s">
        <v>7</v>
      </c>
      <c r="I4" s="4"/>
      <c r="J4" s="4" t="s">
        <v>7</v>
      </c>
      <c r="K4" s="4"/>
      <c r="L4" s="4" t="s">
        <v>7</v>
      </c>
      <c r="M4" s="4"/>
      <c r="N4" s="4" t="s">
        <v>7</v>
      </c>
      <c r="O4" s="3"/>
    </row>
    <row r="5" spans="1:20" x14ac:dyDescent="0.2">
      <c r="A5" s="5" t="s">
        <v>8</v>
      </c>
      <c r="B5" s="4" t="s">
        <v>9</v>
      </c>
      <c r="C5" s="4" t="s">
        <v>10</v>
      </c>
      <c r="D5" s="6" t="s">
        <v>11</v>
      </c>
      <c r="E5" s="4" t="s">
        <v>12</v>
      </c>
      <c r="F5" s="6" t="s">
        <v>11</v>
      </c>
      <c r="G5" s="2" t="s">
        <v>12</v>
      </c>
      <c r="H5" s="6" t="s">
        <v>11</v>
      </c>
      <c r="I5" s="2" t="s">
        <v>12</v>
      </c>
      <c r="J5" s="6" t="s">
        <v>11</v>
      </c>
      <c r="K5" s="2" t="s">
        <v>12</v>
      </c>
      <c r="L5" s="6" t="s">
        <v>11</v>
      </c>
      <c r="M5" s="4" t="s">
        <v>12</v>
      </c>
      <c r="N5" s="6" t="s">
        <v>11</v>
      </c>
      <c r="O5" s="4" t="s">
        <v>12</v>
      </c>
      <c r="R5" s="10" t="s">
        <v>25</v>
      </c>
      <c r="S5" s="10"/>
      <c r="T5" s="10"/>
    </row>
    <row r="6" spans="1:20" x14ac:dyDescent="0.2">
      <c r="B6" s="8" t="s">
        <v>17</v>
      </c>
      <c r="C6" s="8">
        <v>44288</v>
      </c>
      <c r="D6" s="16"/>
      <c r="E6" s="16"/>
      <c r="F6" s="16"/>
      <c r="G6" s="16" t="s">
        <v>26</v>
      </c>
      <c r="H6" s="16"/>
      <c r="I6" s="16"/>
      <c r="J6" s="16"/>
      <c r="K6" s="16"/>
      <c r="L6" s="16"/>
      <c r="M6" s="16"/>
      <c r="N6" s="9"/>
      <c r="O6" s="9"/>
      <c r="Q6">
        <v>1</v>
      </c>
      <c r="R6" s="10" t="str">
        <f>Partij_1</f>
        <v>CU</v>
      </c>
      <c r="S6" s="11" t="s">
        <v>40</v>
      </c>
      <c r="T6" s="10"/>
    </row>
    <row r="7" spans="1:20" x14ac:dyDescent="0.2">
      <c r="B7" s="13" t="s">
        <v>18</v>
      </c>
      <c r="C7" s="13">
        <v>44289</v>
      </c>
      <c r="D7" s="3"/>
      <c r="E7" s="3"/>
      <c r="F7" s="3"/>
      <c r="G7" s="3"/>
      <c r="H7" s="3"/>
      <c r="I7" s="3"/>
      <c r="J7" s="3"/>
      <c r="K7" s="3"/>
      <c r="L7" s="3"/>
      <c r="M7" s="3"/>
      <c r="N7" s="12"/>
      <c r="O7" s="3"/>
      <c r="Q7">
        <v>2</v>
      </c>
      <c r="R7" s="10" t="str">
        <f>Partij_2</f>
        <v>SP</v>
      </c>
      <c r="S7" s="11" t="s">
        <v>62</v>
      </c>
      <c r="T7" s="10"/>
    </row>
    <row r="8" spans="1:20" x14ac:dyDescent="0.2">
      <c r="A8">
        <v>14</v>
      </c>
      <c r="B8" s="8" t="s">
        <v>13</v>
      </c>
      <c r="C8" s="8">
        <v>44291</v>
      </c>
      <c r="D8" s="16"/>
      <c r="E8" s="16"/>
      <c r="F8" s="16"/>
      <c r="G8" s="16" t="s">
        <v>33</v>
      </c>
      <c r="H8" s="16"/>
      <c r="I8" s="16"/>
      <c r="J8" s="16"/>
      <c r="K8" s="16"/>
      <c r="L8" s="16"/>
      <c r="M8" s="16"/>
      <c r="N8" s="9"/>
      <c r="O8" s="9"/>
      <c r="Q8">
        <v>3</v>
      </c>
      <c r="R8" s="10" t="str">
        <f>Partij_3</f>
        <v>VVD</v>
      </c>
      <c r="S8" s="11" t="s">
        <v>63</v>
      </c>
      <c r="T8" s="10"/>
    </row>
    <row r="9" spans="1:20" x14ac:dyDescent="0.2">
      <c r="B9" s="13" t="s">
        <v>14</v>
      </c>
      <c r="C9" s="13">
        <v>44292</v>
      </c>
      <c r="D9" s="3"/>
      <c r="E9" s="3"/>
      <c r="F9" s="12" t="str">
        <f>Partij_1</f>
        <v>CU</v>
      </c>
      <c r="G9" s="3"/>
      <c r="H9" s="3"/>
      <c r="I9" s="3"/>
      <c r="J9" s="3"/>
      <c r="K9" s="3"/>
      <c r="L9" s="3"/>
      <c r="M9" s="3"/>
      <c r="N9" s="3"/>
      <c r="O9" s="3"/>
      <c r="Q9">
        <v>4</v>
      </c>
      <c r="R9" s="10" t="str">
        <f>Partij_4</f>
        <v>BBB</v>
      </c>
      <c r="S9" s="11" t="s">
        <v>44</v>
      </c>
      <c r="T9" s="10"/>
    </row>
    <row r="10" spans="1:20" x14ac:dyDescent="0.2">
      <c r="B10" s="13" t="s">
        <v>15</v>
      </c>
      <c r="C10" s="13">
        <v>44293</v>
      </c>
      <c r="D10" s="3"/>
      <c r="E10" s="3"/>
      <c r="F10" s="3"/>
      <c r="G10" s="3"/>
      <c r="H10" s="12" t="str">
        <f>Partij_2</f>
        <v>SP</v>
      </c>
      <c r="I10" s="3"/>
      <c r="J10" s="3"/>
      <c r="K10" s="3"/>
      <c r="L10" s="3"/>
      <c r="M10" s="3"/>
      <c r="N10" s="3"/>
      <c r="O10" s="3"/>
      <c r="Q10">
        <v>5</v>
      </c>
      <c r="R10" s="10" t="str">
        <f>Partij_5</f>
        <v>Volt</v>
      </c>
      <c r="S10" s="11"/>
      <c r="T10" s="10"/>
    </row>
    <row r="11" spans="1:20" x14ac:dyDescent="0.2">
      <c r="B11" s="13" t="s">
        <v>16</v>
      </c>
      <c r="C11" s="13">
        <v>44294</v>
      </c>
      <c r="D11" s="3"/>
      <c r="E11" s="3"/>
      <c r="F11" s="3"/>
      <c r="G11" s="3"/>
      <c r="H11" s="3"/>
      <c r="I11" s="3"/>
      <c r="J11" s="12" t="str">
        <f>Partij_3</f>
        <v>VVD</v>
      </c>
      <c r="K11" s="3"/>
      <c r="L11" s="3"/>
      <c r="M11" s="3"/>
      <c r="N11" s="3"/>
      <c r="O11" s="3"/>
      <c r="Q11">
        <v>6</v>
      </c>
      <c r="R11" s="10" t="str">
        <f>Partij_6</f>
        <v>GL</v>
      </c>
      <c r="S11" s="37" t="s">
        <v>46</v>
      </c>
      <c r="T11" s="11"/>
    </row>
    <row r="12" spans="1:20" x14ac:dyDescent="0.2">
      <c r="B12" s="13" t="s">
        <v>17</v>
      </c>
      <c r="C12" s="13">
        <v>44295</v>
      </c>
      <c r="D12" s="3"/>
      <c r="E12" s="3"/>
      <c r="F12" s="3"/>
      <c r="G12" s="3"/>
      <c r="H12" s="3"/>
      <c r="I12" s="3"/>
      <c r="J12" s="3"/>
      <c r="K12" s="3"/>
      <c r="L12" s="12" t="str">
        <f>Partij_4</f>
        <v>BBB</v>
      </c>
      <c r="M12" s="12"/>
      <c r="N12" s="12"/>
      <c r="O12" s="3"/>
      <c r="Q12">
        <v>7</v>
      </c>
      <c r="R12" s="10" t="str">
        <f>Partij_7</f>
        <v>PvdD</v>
      </c>
      <c r="S12" s="11" t="s">
        <v>48</v>
      </c>
    </row>
    <row r="13" spans="1:20" x14ac:dyDescent="0.2">
      <c r="B13" s="13" t="s">
        <v>18</v>
      </c>
      <c r="C13" s="13">
        <v>44296</v>
      </c>
      <c r="D13" s="3"/>
      <c r="E13" s="3"/>
      <c r="F13" s="3"/>
      <c r="G13" s="3"/>
      <c r="H13" s="3"/>
      <c r="I13" s="3"/>
      <c r="J13" s="3"/>
      <c r="K13" s="3"/>
      <c r="L13" s="12"/>
      <c r="M13" s="12"/>
      <c r="N13" s="12" t="str">
        <f>Partij_5</f>
        <v>Volt</v>
      </c>
      <c r="O13" s="3"/>
      <c r="Q13">
        <v>8</v>
      </c>
      <c r="R13" s="10" t="str">
        <f>Partij_8</f>
        <v>BIJ1</v>
      </c>
      <c r="S13" s="11"/>
    </row>
    <row r="14" spans="1:20" x14ac:dyDescent="0.2">
      <c r="A14">
        <v>15</v>
      </c>
      <c r="B14" s="13" t="s">
        <v>13</v>
      </c>
      <c r="C14" s="13">
        <v>44298</v>
      </c>
      <c r="D14" s="12" t="str">
        <f>Partij_6</f>
        <v>GL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>
        <v>9</v>
      </c>
      <c r="R14" s="10" t="str">
        <f>Partij_9</f>
        <v>JA21</v>
      </c>
      <c r="S14" s="11"/>
    </row>
    <row r="15" spans="1:20" x14ac:dyDescent="0.2">
      <c r="B15" s="13" t="s">
        <v>14</v>
      </c>
      <c r="C15" s="13">
        <v>44299</v>
      </c>
      <c r="D15" s="3"/>
      <c r="E15" s="3"/>
      <c r="F15" s="12" t="str">
        <f>Partij_7</f>
        <v>PvdD</v>
      </c>
      <c r="G15" s="3"/>
      <c r="H15" s="3"/>
      <c r="I15" s="3"/>
      <c r="J15" s="3"/>
      <c r="K15" s="3"/>
      <c r="L15" s="3"/>
      <c r="M15" s="3"/>
      <c r="N15" s="3"/>
      <c r="O15" s="3"/>
      <c r="Q15">
        <v>10</v>
      </c>
      <c r="R15" s="10" t="str">
        <f>Partij_10</f>
        <v>OSF</v>
      </c>
      <c r="S15" s="11" t="s">
        <v>52</v>
      </c>
    </row>
    <row r="16" spans="1:20" x14ac:dyDescent="0.2">
      <c r="B16" s="13" t="s">
        <v>15</v>
      </c>
      <c r="C16" s="13">
        <v>44300</v>
      </c>
      <c r="D16" s="3"/>
      <c r="E16" s="3"/>
      <c r="F16" s="3"/>
      <c r="G16" s="3"/>
      <c r="H16" s="12" t="str">
        <f>Partij_8</f>
        <v>BIJ1</v>
      </c>
      <c r="I16" s="3"/>
      <c r="J16" s="3"/>
      <c r="K16" s="3"/>
      <c r="L16" s="3"/>
      <c r="M16" s="3"/>
      <c r="N16" s="3"/>
      <c r="O16" s="3"/>
      <c r="Q16">
        <v>11</v>
      </c>
      <c r="R16" s="10" t="str">
        <f>Partij_11</f>
        <v>CDA</v>
      </c>
      <c r="S16" s="37" t="s">
        <v>64</v>
      </c>
    </row>
    <row r="17" spans="1:19" x14ac:dyDescent="0.2">
      <c r="B17" s="13" t="s">
        <v>16</v>
      </c>
      <c r="C17" s="13">
        <v>44301</v>
      </c>
      <c r="D17" s="3"/>
      <c r="E17" s="3"/>
      <c r="F17" s="3"/>
      <c r="G17" s="3"/>
      <c r="H17" s="3"/>
      <c r="I17" s="3"/>
      <c r="J17" s="3" t="str">
        <f>Partij_9</f>
        <v>JA21</v>
      </c>
      <c r="K17" s="3"/>
      <c r="L17" s="3"/>
      <c r="M17" s="3"/>
      <c r="N17" s="3"/>
      <c r="O17" s="3"/>
      <c r="Q17">
        <v>12</v>
      </c>
      <c r="R17" s="10" t="str">
        <f>Partij_12</f>
        <v>50Plus</v>
      </c>
      <c r="S17" s="11"/>
    </row>
    <row r="18" spans="1:19" x14ac:dyDescent="0.2">
      <c r="B18" s="13" t="s">
        <v>17</v>
      </c>
      <c r="C18" s="13">
        <v>44302</v>
      </c>
      <c r="D18" s="3"/>
      <c r="E18" s="3"/>
      <c r="F18" s="3"/>
      <c r="G18" s="3"/>
      <c r="H18" s="3"/>
      <c r="I18" s="3"/>
      <c r="J18" s="3"/>
      <c r="K18" s="3"/>
      <c r="L18" s="12" t="str">
        <f>Partij_10</f>
        <v>OSF</v>
      </c>
      <c r="M18" s="3"/>
      <c r="N18" s="3"/>
      <c r="O18" s="3"/>
      <c r="Q18">
        <v>13</v>
      </c>
      <c r="R18" s="10" t="str">
        <f>Partij_13</f>
        <v>DENK</v>
      </c>
      <c r="S18" s="11"/>
    </row>
    <row r="19" spans="1:19" x14ac:dyDescent="0.2">
      <c r="B19" s="13" t="s">
        <v>18</v>
      </c>
      <c r="C19" s="13">
        <v>44303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12" t="str">
        <f>Partij_11</f>
        <v>CDA</v>
      </c>
      <c r="O19" s="3"/>
      <c r="Q19">
        <v>14</v>
      </c>
      <c r="R19" s="10" t="str">
        <f>Partij_14</f>
        <v>PvdA</v>
      </c>
      <c r="S19" s="11" t="s">
        <v>65</v>
      </c>
    </row>
    <row r="20" spans="1:19" x14ac:dyDescent="0.2">
      <c r="A20">
        <v>16</v>
      </c>
      <c r="B20" s="13" t="s">
        <v>13</v>
      </c>
      <c r="C20" s="13">
        <v>44305</v>
      </c>
      <c r="D20" s="12" t="str">
        <f>Partij_12</f>
        <v>50Plus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>
        <v>15</v>
      </c>
      <c r="R20" s="10" t="str">
        <f>Partij_15</f>
        <v>PVV</v>
      </c>
      <c r="S20" s="37" t="s">
        <v>66</v>
      </c>
    </row>
    <row r="21" spans="1:19" x14ac:dyDescent="0.2">
      <c r="B21" s="13" t="s">
        <v>14</v>
      </c>
      <c r="C21" s="13">
        <v>44306</v>
      </c>
      <c r="D21" s="3"/>
      <c r="E21" s="3"/>
      <c r="F21" s="12" t="str">
        <f>Partij_13</f>
        <v>DENK</v>
      </c>
      <c r="G21" s="3"/>
      <c r="H21" s="3"/>
      <c r="I21" s="3"/>
      <c r="J21" s="3"/>
      <c r="K21" s="3"/>
      <c r="L21" s="3"/>
      <c r="M21" s="3"/>
      <c r="N21" s="3"/>
      <c r="O21" s="3"/>
      <c r="Q21">
        <v>16</v>
      </c>
      <c r="R21" s="10" t="str">
        <f>Partij_16</f>
        <v>D66</v>
      </c>
      <c r="S21" s="37" t="s">
        <v>67</v>
      </c>
    </row>
    <row r="22" spans="1:19" x14ac:dyDescent="0.2">
      <c r="B22" s="13" t="s">
        <v>15</v>
      </c>
      <c r="C22" s="13">
        <v>44307</v>
      </c>
      <c r="D22" s="3"/>
      <c r="E22" s="3"/>
      <c r="F22" s="3"/>
      <c r="G22" s="3"/>
      <c r="H22" s="12" t="str">
        <f>Partij_14</f>
        <v>PvdA</v>
      </c>
      <c r="I22" s="3"/>
      <c r="J22" s="3"/>
      <c r="K22" s="3"/>
      <c r="L22" s="3"/>
      <c r="M22" s="3"/>
      <c r="N22" s="3"/>
      <c r="O22" s="3"/>
      <c r="Q22">
        <v>17</v>
      </c>
      <c r="R22" s="10" t="str">
        <f>Partij_17</f>
        <v>FvD</v>
      </c>
      <c r="S22" s="11" t="s">
        <v>60</v>
      </c>
    </row>
    <row r="23" spans="1:19" x14ac:dyDescent="0.2">
      <c r="B23" s="13" t="s">
        <v>16</v>
      </c>
      <c r="C23" s="13">
        <v>44308</v>
      </c>
      <c r="D23" s="3"/>
      <c r="E23" s="3"/>
      <c r="F23" s="3"/>
      <c r="G23" s="3"/>
      <c r="H23" s="3"/>
      <c r="I23" s="3"/>
      <c r="J23" s="12" t="str">
        <f>Partij_15</f>
        <v>PVV</v>
      </c>
      <c r="K23" s="3"/>
      <c r="L23" s="3"/>
      <c r="M23" s="3"/>
      <c r="N23" s="3"/>
      <c r="O23" s="3"/>
      <c r="R23" s="10"/>
    </row>
    <row r="24" spans="1:19" x14ac:dyDescent="0.2">
      <c r="B24" s="13" t="s">
        <v>17</v>
      </c>
      <c r="C24" s="13">
        <v>44309</v>
      </c>
      <c r="D24" s="3"/>
      <c r="E24" s="3"/>
      <c r="F24" s="3"/>
      <c r="G24" s="3"/>
      <c r="H24" s="3"/>
      <c r="I24" s="3"/>
      <c r="J24" s="3"/>
      <c r="K24" s="3"/>
      <c r="L24" s="12" t="str">
        <f>Partij_16</f>
        <v>D66</v>
      </c>
      <c r="M24" s="3"/>
      <c r="N24" s="3"/>
      <c r="O24" s="3"/>
    </row>
    <row r="25" spans="1:19" x14ac:dyDescent="0.2">
      <c r="B25" s="13" t="s">
        <v>18</v>
      </c>
      <c r="C25" s="13">
        <v>44310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2" t="str">
        <f>Partij_17</f>
        <v>FvD</v>
      </c>
      <c r="O25" s="3"/>
    </row>
    <row r="26" spans="1:19" x14ac:dyDescent="0.2">
      <c r="A26">
        <v>17</v>
      </c>
      <c r="B26" s="13" t="s">
        <v>13</v>
      </c>
      <c r="C26" s="13">
        <v>44312</v>
      </c>
      <c r="D26" s="12" t="str">
        <f>Partij_1</f>
        <v>CU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R26" s="10" t="s">
        <v>35</v>
      </c>
    </row>
    <row r="27" spans="1:19" x14ac:dyDescent="0.2">
      <c r="B27" s="8" t="s">
        <v>14</v>
      </c>
      <c r="C27" s="8">
        <v>44313</v>
      </c>
      <c r="D27" s="9"/>
      <c r="E27" s="9"/>
      <c r="F27" s="9"/>
      <c r="G27" s="16" t="s">
        <v>27</v>
      </c>
      <c r="H27" s="16"/>
      <c r="I27" s="9"/>
      <c r="J27" s="9"/>
      <c r="K27" s="9"/>
      <c r="L27" s="9"/>
      <c r="M27" s="9"/>
      <c r="N27" s="9"/>
      <c r="O27" s="9"/>
    </row>
    <row r="28" spans="1:19" x14ac:dyDescent="0.2">
      <c r="B28" s="13" t="s">
        <v>15</v>
      </c>
      <c r="C28" s="13">
        <v>44314</v>
      </c>
      <c r="D28" s="3"/>
      <c r="E28" s="3"/>
      <c r="F28" s="3"/>
      <c r="G28" s="3"/>
      <c r="H28" s="12" t="str">
        <f>Partij_2</f>
        <v>SP</v>
      </c>
      <c r="I28" s="3"/>
      <c r="J28" s="3"/>
      <c r="K28" s="3"/>
      <c r="L28" s="3"/>
      <c r="M28" s="3"/>
      <c r="N28" s="3"/>
      <c r="O28" s="3"/>
    </row>
    <row r="29" spans="1:19" x14ac:dyDescent="0.2">
      <c r="B29" s="13" t="s">
        <v>16</v>
      </c>
      <c r="C29" s="13">
        <v>44315</v>
      </c>
      <c r="D29" s="3"/>
      <c r="E29" s="3"/>
      <c r="F29" s="3"/>
      <c r="G29" s="3"/>
      <c r="H29" s="3"/>
      <c r="I29" s="3"/>
      <c r="J29" s="12" t="str">
        <f>Partij_3</f>
        <v>VVD</v>
      </c>
      <c r="K29" s="3"/>
      <c r="L29" s="3"/>
      <c r="M29" s="3"/>
      <c r="N29" s="3"/>
      <c r="O29" s="3"/>
    </row>
    <row r="30" spans="1:19" x14ac:dyDescent="0.2">
      <c r="B30" s="13" t="s">
        <v>17</v>
      </c>
      <c r="C30" s="13">
        <v>44316</v>
      </c>
      <c r="D30" s="3"/>
      <c r="E30" s="3"/>
      <c r="F30" s="3"/>
      <c r="G30" s="3"/>
      <c r="H30" s="3"/>
      <c r="I30" s="3"/>
      <c r="J30" s="3"/>
      <c r="K30" s="3"/>
      <c r="L30" s="12" t="str">
        <f>Partij_4</f>
        <v>BBB</v>
      </c>
      <c r="M30" s="3"/>
      <c r="N30" s="3"/>
      <c r="O30" s="3"/>
    </row>
    <row r="31" spans="1:19" x14ac:dyDescent="0.2">
      <c r="B31" s="8" t="s">
        <v>18</v>
      </c>
      <c r="C31" s="8">
        <v>44317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 t="str">
        <f>Partij_5</f>
        <v>Volt</v>
      </c>
      <c r="O31" s="12"/>
    </row>
    <row r="32" spans="1:19" x14ac:dyDescent="0.2">
      <c r="A32">
        <v>18</v>
      </c>
      <c r="B32" s="8" t="s">
        <v>13</v>
      </c>
      <c r="C32" s="8">
        <v>44319</v>
      </c>
      <c r="D32" s="12" t="str">
        <f>Partij_6</f>
        <v>GL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B33" s="8" t="s">
        <v>14</v>
      </c>
      <c r="C33" s="8">
        <v>44320</v>
      </c>
      <c r="D33" s="16" t="s">
        <v>30</v>
      </c>
      <c r="E33" s="16"/>
      <c r="F33" s="16"/>
      <c r="G33" s="16"/>
      <c r="H33" s="16"/>
      <c r="I33" s="9"/>
      <c r="J33" s="9"/>
      <c r="K33" s="9"/>
      <c r="L33" s="9"/>
      <c r="M33" s="9"/>
      <c r="N33" s="9"/>
      <c r="O33" s="9"/>
    </row>
    <row r="34" spans="1:15" x14ac:dyDescent="0.2">
      <c r="B34" s="8" t="s">
        <v>15</v>
      </c>
      <c r="C34" s="8">
        <v>44321</v>
      </c>
      <c r="D34" s="16" t="s">
        <v>29</v>
      </c>
      <c r="E34" s="16"/>
      <c r="F34" s="16"/>
      <c r="G34" s="16"/>
      <c r="H34" s="16"/>
      <c r="I34" s="16" t="s">
        <v>24</v>
      </c>
      <c r="J34" s="16"/>
      <c r="K34" s="16"/>
      <c r="L34" s="16"/>
      <c r="M34" s="9"/>
      <c r="N34" s="9"/>
      <c r="O34" s="9"/>
    </row>
    <row r="35" spans="1:15" x14ac:dyDescent="0.2">
      <c r="B35" s="8" t="s">
        <v>16</v>
      </c>
      <c r="C35" s="8">
        <v>44322</v>
      </c>
      <c r="D35" s="12"/>
      <c r="E35" s="12"/>
      <c r="F35" s="12"/>
      <c r="G35" s="12"/>
      <c r="H35" s="19"/>
      <c r="I35" s="12"/>
      <c r="J35" s="12" t="str">
        <f>Partij_7</f>
        <v>PvdD</v>
      </c>
      <c r="K35" s="12"/>
      <c r="L35" s="12"/>
      <c r="M35" s="12"/>
      <c r="N35" s="12"/>
      <c r="O35" s="12"/>
    </row>
    <row r="36" spans="1:15" x14ac:dyDescent="0.2">
      <c r="B36" s="8" t="s">
        <v>17</v>
      </c>
      <c r="C36" s="8">
        <v>44323</v>
      </c>
      <c r="D36" s="12"/>
      <c r="E36" s="12"/>
      <c r="F36" s="19"/>
      <c r="G36" s="19"/>
      <c r="H36" s="19"/>
      <c r="I36" s="19"/>
      <c r="J36" s="19"/>
      <c r="K36" s="19"/>
      <c r="L36" s="12" t="str">
        <f>Partij_8</f>
        <v>BIJ1</v>
      </c>
      <c r="M36" s="12"/>
      <c r="N36" s="12"/>
      <c r="O36" s="12"/>
    </row>
    <row r="37" spans="1:15" x14ac:dyDescent="0.2">
      <c r="B37" s="8" t="s">
        <v>18</v>
      </c>
      <c r="C37" s="8">
        <v>44324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" t="str">
        <f>Partij_9</f>
        <v>JA21</v>
      </c>
      <c r="O37" s="12"/>
    </row>
    <row r="38" spans="1:15" x14ac:dyDescent="0.2">
      <c r="A38">
        <v>19</v>
      </c>
      <c r="B38" s="13" t="s">
        <v>13</v>
      </c>
      <c r="C38" s="13">
        <v>44326</v>
      </c>
      <c r="D38" s="12" t="str">
        <f>Partij_10</f>
        <v>OSF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B39" s="13" t="s">
        <v>14</v>
      </c>
      <c r="C39" s="13">
        <v>44327</v>
      </c>
      <c r="D39" s="3"/>
      <c r="E39" s="3"/>
      <c r="F39" s="12" t="str">
        <f>Partij_11</f>
        <v>CDA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B40" s="13" t="s">
        <v>15</v>
      </c>
      <c r="C40" s="13">
        <v>44328</v>
      </c>
      <c r="D40" s="3"/>
      <c r="E40" s="3"/>
      <c r="F40" s="3"/>
      <c r="G40" s="3"/>
      <c r="H40" s="12" t="str">
        <f>Partij_12</f>
        <v>50Plus</v>
      </c>
      <c r="I40" s="3"/>
      <c r="J40" s="3"/>
      <c r="K40" s="3"/>
      <c r="L40" s="3"/>
      <c r="M40" s="3"/>
      <c r="N40" s="3"/>
      <c r="O40" s="3"/>
    </row>
    <row r="41" spans="1:15" x14ac:dyDescent="0.2">
      <c r="B41" s="8" t="s">
        <v>16</v>
      </c>
      <c r="C41" s="8">
        <v>44329</v>
      </c>
      <c r="D41" s="16"/>
      <c r="E41" s="16"/>
      <c r="F41" s="16"/>
      <c r="G41" s="16" t="s">
        <v>31</v>
      </c>
      <c r="H41" s="16"/>
      <c r="I41" s="16"/>
      <c r="J41" s="16"/>
      <c r="K41" s="16"/>
      <c r="L41" s="16"/>
      <c r="M41" s="16"/>
      <c r="N41" s="9"/>
      <c r="O41" s="9"/>
    </row>
    <row r="42" spans="1:15" x14ac:dyDescent="0.2">
      <c r="B42" s="13" t="s">
        <v>17</v>
      </c>
      <c r="C42" s="13">
        <v>44330</v>
      </c>
      <c r="D42" s="3"/>
      <c r="E42" s="3"/>
      <c r="F42" s="3"/>
      <c r="G42" s="3"/>
      <c r="H42" s="3"/>
      <c r="I42" s="3"/>
      <c r="J42" s="3"/>
      <c r="K42" s="3"/>
      <c r="L42" s="12" t="str">
        <f>Partij_13</f>
        <v>DENK</v>
      </c>
      <c r="M42" s="3"/>
      <c r="N42" s="3"/>
      <c r="O42" s="3"/>
    </row>
    <row r="43" spans="1:15" x14ac:dyDescent="0.2">
      <c r="B43" s="13" t="s">
        <v>18</v>
      </c>
      <c r="C43" s="13">
        <v>44331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12" t="str">
        <f>Partij_14</f>
        <v>PvdA</v>
      </c>
      <c r="O43" s="3"/>
    </row>
    <row r="44" spans="1:15" x14ac:dyDescent="0.2">
      <c r="A44">
        <v>20</v>
      </c>
      <c r="B44" s="13" t="s">
        <v>13</v>
      </c>
      <c r="C44" s="13">
        <v>44333</v>
      </c>
      <c r="D44" s="12" t="str">
        <f>Partij_15</f>
        <v>PVV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B45" s="13" t="s">
        <v>14</v>
      </c>
      <c r="C45" s="13">
        <v>44334</v>
      </c>
      <c r="D45" s="3"/>
      <c r="E45" s="3"/>
      <c r="F45" s="12" t="str">
        <f>Partij_16</f>
        <v>D66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B46" s="13" t="s">
        <v>15</v>
      </c>
      <c r="C46" s="13">
        <v>44335</v>
      </c>
      <c r="D46" s="3"/>
      <c r="E46" s="3"/>
      <c r="F46" s="3"/>
      <c r="G46" s="3"/>
      <c r="H46" s="12" t="str">
        <f>Partij_17</f>
        <v>FvD</v>
      </c>
      <c r="I46" s="3"/>
      <c r="J46" s="3"/>
      <c r="K46" s="3"/>
      <c r="L46" s="3"/>
      <c r="M46" s="3"/>
      <c r="N46" s="3"/>
      <c r="O46" s="3"/>
    </row>
    <row r="47" spans="1:15" x14ac:dyDescent="0.2">
      <c r="B47" s="13" t="s">
        <v>16</v>
      </c>
      <c r="C47" s="13">
        <v>44336</v>
      </c>
      <c r="D47" s="3"/>
      <c r="E47" s="3"/>
      <c r="F47" s="3"/>
      <c r="G47" s="3"/>
      <c r="H47" s="3"/>
      <c r="I47" s="3"/>
      <c r="J47" s="12" t="str">
        <f>Partij_1</f>
        <v>CU</v>
      </c>
      <c r="K47" s="3"/>
      <c r="L47" s="3"/>
      <c r="M47" s="3"/>
      <c r="N47" s="3"/>
      <c r="O47" s="3"/>
    </row>
    <row r="48" spans="1:15" x14ac:dyDescent="0.2">
      <c r="B48" s="13" t="s">
        <v>17</v>
      </c>
      <c r="C48" s="13">
        <v>44337</v>
      </c>
      <c r="D48" s="3"/>
      <c r="E48" s="3"/>
      <c r="F48" s="3"/>
      <c r="G48" s="3"/>
      <c r="H48" s="3"/>
      <c r="I48" s="3"/>
      <c r="J48" s="3"/>
      <c r="K48" s="3"/>
      <c r="L48" s="12" t="str">
        <f>Partij_2</f>
        <v>SP</v>
      </c>
      <c r="M48" s="3"/>
      <c r="N48" s="3"/>
      <c r="O48" s="3"/>
    </row>
    <row r="49" spans="1:15" x14ac:dyDescent="0.2">
      <c r="B49" s="13" t="s">
        <v>18</v>
      </c>
      <c r="C49" s="13">
        <v>44338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12" t="str">
        <f>Partij_3</f>
        <v>VVD</v>
      </c>
      <c r="O49" s="3"/>
    </row>
    <row r="50" spans="1:15" x14ac:dyDescent="0.2">
      <c r="A50">
        <v>21</v>
      </c>
      <c r="B50" s="13" t="s">
        <v>13</v>
      </c>
      <c r="C50" s="13">
        <v>44340</v>
      </c>
      <c r="D50" s="12" t="str">
        <f>Partij_4</f>
        <v>BBB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B51" s="13" t="s">
        <v>14</v>
      </c>
      <c r="C51" s="13">
        <v>44341</v>
      </c>
      <c r="D51" s="3"/>
      <c r="E51" s="3"/>
      <c r="F51" s="12" t="str">
        <f>Partij_5</f>
        <v>Volt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B52" s="13" t="s">
        <v>15</v>
      </c>
      <c r="C52" s="13">
        <v>44342</v>
      </c>
      <c r="D52" s="3"/>
      <c r="E52" s="3"/>
      <c r="F52" s="3"/>
      <c r="G52" s="3"/>
      <c r="H52" s="12" t="str">
        <f>Partij_6</f>
        <v>GL</v>
      </c>
      <c r="I52" s="3"/>
      <c r="J52" s="3"/>
      <c r="K52" s="3"/>
      <c r="L52" s="3"/>
      <c r="M52" s="3"/>
      <c r="N52" s="3"/>
      <c r="O52" s="3"/>
    </row>
    <row r="53" spans="1:15" x14ac:dyDescent="0.2">
      <c r="B53" s="13" t="s">
        <v>16</v>
      </c>
      <c r="C53" s="13">
        <v>44343</v>
      </c>
      <c r="D53" s="3"/>
      <c r="E53" s="3"/>
      <c r="F53" s="3"/>
      <c r="G53" s="3"/>
      <c r="H53" s="3"/>
      <c r="I53" s="3"/>
      <c r="J53" s="12" t="str">
        <f>Partij_7</f>
        <v>PvdD</v>
      </c>
      <c r="K53" s="3"/>
      <c r="L53" s="3"/>
      <c r="M53" s="3"/>
      <c r="N53" s="3"/>
      <c r="O53" s="3"/>
    </row>
    <row r="54" spans="1:15" x14ac:dyDescent="0.2">
      <c r="B54" s="13" t="s">
        <v>17</v>
      </c>
      <c r="C54" s="13">
        <v>44344</v>
      </c>
      <c r="D54" s="3"/>
      <c r="E54" s="3"/>
      <c r="F54" s="3"/>
      <c r="G54" s="3"/>
      <c r="H54" s="3"/>
      <c r="I54" s="3"/>
      <c r="J54" s="3"/>
      <c r="K54" s="3"/>
      <c r="L54" s="12" t="str">
        <f>Partij_8</f>
        <v>BIJ1</v>
      </c>
      <c r="M54" s="3"/>
      <c r="N54" s="3"/>
      <c r="O54" s="3"/>
    </row>
    <row r="55" spans="1:15" x14ac:dyDescent="0.2">
      <c r="B55" s="13" t="s">
        <v>18</v>
      </c>
      <c r="C55" s="13">
        <v>44345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 t="str">
        <f>Partij_9</f>
        <v>JA21</v>
      </c>
      <c r="O55" s="3"/>
    </row>
    <row r="56" spans="1:15" x14ac:dyDescent="0.2">
      <c r="A56">
        <v>22</v>
      </c>
      <c r="B56" s="13" t="s">
        <v>13</v>
      </c>
      <c r="C56" s="13">
        <v>44347</v>
      </c>
      <c r="D56" s="12" t="str">
        <f>Partij_10</f>
        <v>OSF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B57" s="13" t="s">
        <v>14</v>
      </c>
      <c r="C57" s="13">
        <v>44348</v>
      </c>
      <c r="D57" s="3"/>
      <c r="E57" s="3"/>
      <c r="F57" s="12" t="str">
        <f>Partij_11</f>
        <v>CDA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B58" s="13" t="s">
        <v>15</v>
      </c>
      <c r="C58" s="13">
        <v>44349</v>
      </c>
      <c r="D58" s="3"/>
      <c r="E58" s="3"/>
      <c r="F58" s="3"/>
      <c r="G58" s="3"/>
      <c r="H58" s="12" t="str">
        <f>Partij_12</f>
        <v>50Plus</v>
      </c>
      <c r="I58" s="3"/>
      <c r="J58" s="3"/>
      <c r="K58" s="3"/>
      <c r="L58" s="3"/>
      <c r="M58" s="3"/>
      <c r="N58" s="3"/>
      <c r="O58" s="3"/>
    </row>
    <row r="59" spans="1:15" x14ac:dyDescent="0.2">
      <c r="B59" s="13" t="s">
        <v>16</v>
      </c>
      <c r="C59" s="13">
        <v>44350</v>
      </c>
      <c r="D59" s="3"/>
      <c r="E59" s="3"/>
      <c r="F59" s="3"/>
      <c r="G59" s="3"/>
      <c r="H59" s="3"/>
      <c r="I59" s="3"/>
      <c r="J59" s="12" t="str">
        <f>Partij_13</f>
        <v>DENK</v>
      </c>
      <c r="K59" s="3"/>
      <c r="L59" s="3"/>
      <c r="M59" s="3"/>
      <c r="N59" s="3"/>
      <c r="O59" s="3"/>
    </row>
    <row r="60" spans="1:15" x14ac:dyDescent="0.2">
      <c r="B60" s="13" t="s">
        <v>17</v>
      </c>
      <c r="C60" s="13">
        <v>44351</v>
      </c>
      <c r="D60" s="3"/>
      <c r="E60" s="3"/>
      <c r="F60" s="3"/>
      <c r="G60" s="3"/>
      <c r="H60" s="3"/>
      <c r="I60" s="3"/>
      <c r="J60" s="3"/>
      <c r="K60" s="3"/>
      <c r="L60" s="12" t="str">
        <f>Partij_14</f>
        <v>PvdA</v>
      </c>
      <c r="M60" s="3"/>
      <c r="N60" s="3"/>
      <c r="O60" s="3"/>
    </row>
    <row r="61" spans="1:15" x14ac:dyDescent="0.2">
      <c r="B61" s="13" t="s">
        <v>18</v>
      </c>
      <c r="C61" s="13">
        <v>44352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12" t="str">
        <f>Partij_15</f>
        <v>PVV</v>
      </c>
      <c r="O61" s="3"/>
    </row>
    <row r="62" spans="1:15" x14ac:dyDescent="0.2">
      <c r="A62">
        <v>23</v>
      </c>
      <c r="B62" s="13" t="s">
        <v>13</v>
      </c>
      <c r="C62" s="13">
        <v>44354</v>
      </c>
      <c r="D62" s="12" t="str">
        <f>Partij_16</f>
        <v>D66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">
      <c r="B63" s="13" t="s">
        <v>14</v>
      </c>
      <c r="C63" s="13">
        <v>44355</v>
      </c>
      <c r="D63" s="3"/>
      <c r="E63" s="3"/>
      <c r="F63" s="12" t="str">
        <f>Partij_17</f>
        <v>FvD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">
      <c r="B64" s="13" t="s">
        <v>15</v>
      </c>
      <c r="C64" s="13">
        <v>44356</v>
      </c>
      <c r="D64" s="3"/>
      <c r="E64" s="3"/>
      <c r="F64" s="3"/>
      <c r="G64" s="3"/>
      <c r="H64" s="12" t="str">
        <f>Partij_1</f>
        <v>CU</v>
      </c>
      <c r="I64" s="3"/>
      <c r="J64" s="3"/>
      <c r="K64" s="3"/>
      <c r="L64" s="3"/>
      <c r="M64" s="3"/>
      <c r="N64" s="3"/>
      <c r="O64" s="3"/>
    </row>
    <row r="65" spans="1:15" x14ac:dyDescent="0.2">
      <c r="B65" s="13" t="s">
        <v>16</v>
      </c>
      <c r="C65" s="13">
        <v>44357</v>
      </c>
      <c r="D65" s="3"/>
      <c r="E65" s="3"/>
      <c r="F65" s="3"/>
      <c r="G65" s="3"/>
      <c r="H65" s="3"/>
      <c r="I65" s="3"/>
      <c r="J65" s="12" t="str">
        <f>Partij_2</f>
        <v>SP</v>
      </c>
      <c r="K65" s="3"/>
      <c r="L65" s="3"/>
      <c r="M65" s="3"/>
      <c r="N65" s="3"/>
      <c r="O65" s="3"/>
    </row>
    <row r="66" spans="1:15" x14ac:dyDescent="0.2">
      <c r="B66" s="13" t="s">
        <v>17</v>
      </c>
      <c r="C66" s="13">
        <v>44358</v>
      </c>
      <c r="D66" s="3"/>
      <c r="E66" s="3"/>
      <c r="F66" s="3"/>
      <c r="G66" s="3"/>
      <c r="H66" s="3"/>
      <c r="I66" s="3"/>
      <c r="J66" s="3"/>
      <c r="K66" s="3"/>
      <c r="L66" s="12" t="str">
        <f>Partij_3</f>
        <v>VVD</v>
      </c>
      <c r="M66" s="3"/>
      <c r="N66" s="3"/>
      <c r="O66" s="3"/>
    </row>
    <row r="67" spans="1:15" x14ac:dyDescent="0.2">
      <c r="B67" s="13" t="s">
        <v>18</v>
      </c>
      <c r="C67" s="13">
        <v>44359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12" t="str">
        <f>Partij_4</f>
        <v>BBB</v>
      </c>
      <c r="O67" s="3"/>
    </row>
    <row r="68" spans="1:15" x14ac:dyDescent="0.2">
      <c r="A68">
        <v>24</v>
      </c>
      <c r="B68" s="13" t="s">
        <v>13</v>
      </c>
      <c r="C68" s="13">
        <v>44361</v>
      </c>
      <c r="D68" s="12" t="str">
        <f>Partij_5</f>
        <v>Volt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">
      <c r="B69" s="13" t="s">
        <v>14</v>
      </c>
      <c r="C69" s="13">
        <v>44362</v>
      </c>
      <c r="D69" s="3"/>
      <c r="E69" s="3"/>
      <c r="F69" s="12" t="str">
        <f>Partij_6</f>
        <v>GL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B70" s="13" t="s">
        <v>15</v>
      </c>
      <c r="C70" s="13">
        <v>44363</v>
      </c>
      <c r="D70" s="3"/>
      <c r="E70" s="3"/>
      <c r="F70" s="3"/>
      <c r="G70" s="3"/>
      <c r="H70" s="12" t="str">
        <f>Partij_7</f>
        <v>PvdD</v>
      </c>
      <c r="I70" s="3"/>
      <c r="J70" s="3"/>
      <c r="K70" s="3"/>
      <c r="L70" s="3"/>
      <c r="M70" s="3"/>
      <c r="N70" s="3"/>
      <c r="O70" s="3"/>
    </row>
    <row r="71" spans="1:15" x14ac:dyDescent="0.2">
      <c r="B71" s="13" t="s">
        <v>16</v>
      </c>
      <c r="C71" s="13">
        <v>44364</v>
      </c>
      <c r="D71" s="3"/>
      <c r="E71" s="3"/>
      <c r="F71" s="3"/>
      <c r="G71" s="3"/>
      <c r="H71" s="3"/>
      <c r="I71" s="3"/>
      <c r="J71" s="12" t="str">
        <f>Partij_8</f>
        <v>BIJ1</v>
      </c>
      <c r="K71" s="3"/>
      <c r="L71" s="3"/>
      <c r="M71" s="3"/>
      <c r="N71" s="3"/>
      <c r="O71" s="3"/>
    </row>
    <row r="72" spans="1:15" x14ac:dyDescent="0.2">
      <c r="B72" s="13" t="s">
        <v>17</v>
      </c>
      <c r="C72" s="13">
        <v>44365</v>
      </c>
      <c r="D72" s="3"/>
      <c r="E72" s="3"/>
      <c r="F72" s="3"/>
      <c r="G72" s="3"/>
      <c r="H72" s="3"/>
      <c r="I72" s="3"/>
      <c r="J72" s="3"/>
      <c r="K72" s="3"/>
      <c r="L72" s="3" t="str">
        <f>Partij_9</f>
        <v>JA21</v>
      </c>
      <c r="M72" s="3"/>
      <c r="N72" s="3"/>
      <c r="O72" s="3"/>
    </row>
    <row r="73" spans="1:15" x14ac:dyDescent="0.2">
      <c r="B73" s="13" t="s">
        <v>18</v>
      </c>
      <c r="C73" s="13">
        <v>44366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12" t="str">
        <f>Partij_10</f>
        <v>OSF</v>
      </c>
      <c r="O73" s="3"/>
    </row>
    <row r="74" spans="1:15" x14ac:dyDescent="0.2">
      <c r="A74">
        <v>25</v>
      </c>
      <c r="B74" s="13" t="s">
        <v>13</v>
      </c>
      <c r="C74" s="13">
        <v>44368</v>
      </c>
      <c r="D74" s="12" t="str">
        <f>Partij_11</f>
        <v>CDA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">
      <c r="B75" s="13" t="s">
        <v>14</v>
      </c>
      <c r="C75" s="13">
        <v>44369</v>
      </c>
      <c r="D75" s="3"/>
      <c r="E75" s="3"/>
      <c r="F75" s="12" t="str">
        <f>Partij_12</f>
        <v>50Plus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B76" s="13" t="s">
        <v>15</v>
      </c>
      <c r="C76" s="13">
        <v>44370</v>
      </c>
      <c r="D76" s="3"/>
      <c r="E76" s="3"/>
      <c r="F76" s="3"/>
      <c r="G76" s="3"/>
      <c r="H76" s="12" t="str">
        <f>Partij_13</f>
        <v>DENK</v>
      </c>
      <c r="I76" s="3"/>
      <c r="J76" s="3"/>
      <c r="K76" s="3"/>
      <c r="L76" s="3"/>
      <c r="M76" s="3"/>
      <c r="N76" s="3"/>
      <c r="O76" s="3"/>
    </row>
    <row r="77" spans="1:15" x14ac:dyDescent="0.2">
      <c r="B77" s="13" t="s">
        <v>16</v>
      </c>
      <c r="C77" s="13">
        <v>44371</v>
      </c>
      <c r="D77" s="3"/>
      <c r="E77" s="3"/>
      <c r="F77" s="3"/>
      <c r="G77" s="3"/>
      <c r="H77" s="3"/>
      <c r="I77" s="3"/>
      <c r="J77" s="12" t="str">
        <f>Partij_14</f>
        <v>PvdA</v>
      </c>
      <c r="K77" s="3"/>
      <c r="L77" s="3"/>
      <c r="M77" s="3"/>
      <c r="N77" s="3"/>
      <c r="O77" s="3"/>
    </row>
    <row r="78" spans="1:15" x14ac:dyDescent="0.2">
      <c r="B78" s="13" t="s">
        <v>17</v>
      </c>
      <c r="C78" s="13">
        <v>44372</v>
      </c>
      <c r="D78" s="3"/>
      <c r="E78" s="3"/>
      <c r="F78" s="3"/>
      <c r="G78" s="3"/>
      <c r="H78" s="3"/>
      <c r="I78" s="3"/>
      <c r="J78" s="3"/>
      <c r="K78" s="3"/>
      <c r="L78" s="12" t="str">
        <f>Partij_15</f>
        <v>PVV</v>
      </c>
      <c r="M78" s="3"/>
      <c r="N78" s="3"/>
      <c r="O78" s="3"/>
    </row>
    <row r="79" spans="1:15" x14ac:dyDescent="0.2">
      <c r="B79" s="13" t="s">
        <v>18</v>
      </c>
      <c r="C79" s="13">
        <v>44373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12" t="str">
        <f>Partij_16</f>
        <v>D66</v>
      </c>
      <c r="O79" s="3"/>
    </row>
    <row r="80" spans="1:15" x14ac:dyDescent="0.2">
      <c r="A80">
        <v>26</v>
      </c>
      <c r="B80" s="13" t="s">
        <v>13</v>
      </c>
      <c r="C80" s="13">
        <v>44375</v>
      </c>
      <c r="D80" s="12" t="str">
        <f>Partij_17</f>
        <v>FvD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">
      <c r="B81" s="13" t="s">
        <v>14</v>
      </c>
      <c r="C81" s="13">
        <v>44376</v>
      </c>
      <c r="D81" s="3"/>
      <c r="E81" s="3"/>
      <c r="F81" s="12" t="str">
        <f>Partij_1</f>
        <v>CU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">
      <c r="B82" s="13" t="s">
        <v>15</v>
      </c>
      <c r="C82" s="13">
        <v>44377</v>
      </c>
      <c r="D82" s="3"/>
      <c r="E82" s="3"/>
      <c r="F82" s="3"/>
      <c r="G82" s="3"/>
      <c r="H82" s="12" t="str">
        <f>Partij_2</f>
        <v>SP</v>
      </c>
      <c r="I82" s="3"/>
      <c r="J82" s="3"/>
      <c r="K82" s="3"/>
      <c r="L82" s="3"/>
      <c r="M82" s="3"/>
      <c r="N82" s="3"/>
      <c r="O82" s="3"/>
    </row>
    <row r="83" spans="1:15" x14ac:dyDescent="0.2">
      <c r="B83" s="13" t="s">
        <v>16</v>
      </c>
      <c r="C83" s="13">
        <v>44378</v>
      </c>
      <c r="D83" s="3"/>
      <c r="E83" s="3"/>
      <c r="F83" s="3"/>
      <c r="G83" s="3"/>
      <c r="H83" s="3"/>
      <c r="I83" s="3"/>
      <c r="J83" s="12" t="str">
        <f>Partij_3</f>
        <v>VVD</v>
      </c>
      <c r="K83" s="3"/>
      <c r="L83" s="3"/>
      <c r="M83" s="3"/>
      <c r="N83" s="3"/>
      <c r="O83" s="3"/>
    </row>
    <row r="84" spans="1:15" x14ac:dyDescent="0.2">
      <c r="B84" s="13" t="s">
        <v>17</v>
      </c>
      <c r="C84" s="13">
        <v>44379</v>
      </c>
      <c r="D84" s="3"/>
      <c r="E84" s="3"/>
      <c r="F84" s="3"/>
      <c r="G84" s="3"/>
      <c r="H84" s="3"/>
      <c r="I84" s="3"/>
      <c r="J84" s="3"/>
      <c r="K84" s="3"/>
      <c r="L84" s="12" t="str">
        <f>Partij_4</f>
        <v>BBB</v>
      </c>
      <c r="M84" s="3"/>
      <c r="N84" s="3"/>
      <c r="O84" s="3"/>
    </row>
    <row r="85" spans="1:15" x14ac:dyDescent="0.2">
      <c r="B85" s="13" t="s">
        <v>18</v>
      </c>
      <c r="C85" s="13">
        <v>44380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12" t="str">
        <f>Partij_5</f>
        <v>Volt</v>
      </c>
      <c r="O85" s="3"/>
    </row>
    <row r="86" spans="1:15" x14ac:dyDescent="0.2">
      <c r="A86">
        <v>27</v>
      </c>
      <c r="B86" s="13" t="s">
        <v>13</v>
      </c>
      <c r="C86" s="13">
        <v>44382</v>
      </c>
      <c r="D86" s="12" t="str">
        <f>Partij_6</f>
        <v>GL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">
      <c r="B87" s="13" t="s">
        <v>14</v>
      </c>
      <c r="C87" s="13">
        <v>44383</v>
      </c>
      <c r="D87" s="3"/>
      <c r="E87" s="3"/>
      <c r="F87" s="12" t="str">
        <f>Partij_7</f>
        <v>PvdD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">
      <c r="B88" s="13" t="s">
        <v>15</v>
      </c>
      <c r="C88" s="13">
        <v>44384</v>
      </c>
      <c r="D88" s="3"/>
      <c r="E88" s="3"/>
      <c r="F88" s="3"/>
      <c r="G88" s="3"/>
      <c r="H88" s="12" t="str">
        <f>Partij_8</f>
        <v>BIJ1</v>
      </c>
      <c r="I88" s="3"/>
      <c r="J88" s="3"/>
      <c r="K88" s="3"/>
      <c r="L88" s="3"/>
      <c r="M88" s="3"/>
      <c r="N88" s="3"/>
      <c r="O88" s="3"/>
    </row>
    <row r="89" spans="1:15" x14ac:dyDescent="0.2">
      <c r="B89" s="13" t="s">
        <v>16</v>
      </c>
      <c r="C89" s="13">
        <v>44385</v>
      </c>
      <c r="D89" s="3"/>
      <c r="E89" s="3"/>
      <c r="F89" s="3"/>
      <c r="G89" s="3"/>
      <c r="H89" s="3"/>
      <c r="I89" s="3"/>
      <c r="J89" s="3" t="str">
        <f>Partij_9</f>
        <v>JA21</v>
      </c>
      <c r="K89" s="3"/>
      <c r="L89" s="3"/>
      <c r="M89" s="3"/>
      <c r="N89" s="3"/>
      <c r="O89" s="3"/>
    </row>
    <row r="90" spans="1:15" x14ac:dyDescent="0.2">
      <c r="B90" s="8" t="s">
        <v>17</v>
      </c>
      <c r="C90" s="8">
        <v>44386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">
      <c r="B91" s="8" t="s">
        <v>18</v>
      </c>
      <c r="C91" s="8">
        <v>44387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">
      <c r="A92">
        <v>28</v>
      </c>
      <c r="B92" s="8" t="s">
        <v>13</v>
      </c>
      <c r="C92" s="8">
        <v>44389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">
      <c r="B93" s="8" t="s">
        <v>14</v>
      </c>
      <c r="C93" s="8">
        <v>44390</v>
      </c>
      <c r="D93" s="18"/>
      <c r="E93" s="18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">
      <c r="B94" s="8" t="s">
        <v>15</v>
      </c>
      <c r="C94" s="8">
        <v>44391</v>
      </c>
      <c r="D94" s="18"/>
      <c r="E94" s="18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2">
      <c r="B95" s="8" t="s">
        <v>16</v>
      </c>
      <c r="C95" s="8">
        <v>44392</v>
      </c>
      <c r="D95" s="18"/>
      <c r="E95" s="18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2">
      <c r="B96" s="8" t="s">
        <v>17</v>
      </c>
      <c r="C96" s="8">
        <v>44393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2">
      <c r="B97" s="8" t="s">
        <v>18</v>
      </c>
      <c r="C97" s="8">
        <v>44394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2">
      <c r="A98">
        <v>29</v>
      </c>
      <c r="B98" s="8" t="s">
        <v>13</v>
      </c>
      <c r="C98" s="8">
        <v>44396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2">
      <c r="B99" s="8" t="s">
        <v>14</v>
      </c>
      <c r="C99" s="8">
        <v>44397</v>
      </c>
      <c r="D99" s="18"/>
      <c r="E99" s="18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2">
      <c r="B100" s="8" t="s">
        <v>15</v>
      </c>
      <c r="C100" s="8">
        <v>44398</v>
      </c>
      <c r="D100" s="18"/>
      <c r="E100" s="18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2">
      <c r="B101" s="8" t="s">
        <v>16</v>
      </c>
      <c r="C101" s="8">
        <v>44399</v>
      </c>
      <c r="D101" s="18"/>
      <c r="E101" s="18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x14ac:dyDescent="0.2">
      <c r="B102" s="8" t="s">
        <v>17</v>
      </c>
      <c r="C102" s="8">
        <v>44400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2">
      <c r="B103" s="8" t="s">
        <v>18</v>
      </c>
      <c r="C103" s="8">
        <v>44401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x14ac:dyDescent="0.2">
      <c r="A104">
        <v>30</v>
      </c>
      <c r="B104" s="8" t="s">
        <v>13</v>
      </c>
      <c r="C104" s="8">
        <v>44403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2">
      <c r="B105" s="8" t="s">
        <v>14</v>
      </c>
      <c r="C105" s="8">
        <v>44404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2">
      <c r="B106" s="8" t="s">
        <v>15</v>
      </c>
      <c r="C106" s="8">
        <v>44405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2">
      <c r="B107" s="8" t="s">
        <v>16</v>
      </c>
      <c r="C107" s="8">
        <v>44406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2">
      <c r="B108" s="8" t="s">
        <v>17</v>
      </c>
      <c r="C108" s="8">
        <v>44407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2">
      <c r="B109" s="8" t="s">
        <v>18</v>
      </c>
      <c r="C109" s="8">
        <v>44408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2">
      <c r="A110">
        <v>31</v>
      </c>
      <c r="B110" s="8" t="s">
        <v>13</v>
      </c>
      <c r="C110" s="8">
        <v>44410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2">
      <c r="B111" s="8" t="s">
        <v>14</v>
      </c>
      <c r="C111" s="8">
        <v>44411</v>
      </c>
      <c r="D111" s="9"/>
      <c r="E111" s="9"/>
      <c r="F111" s="9"/>
      <c r="G111" s="16" t="s">
        <v>37</v>
      </c>
      <c r="H111" s="16"/>
      <c r="I111" s="9"/>
      <c r="J111" s="9"/>
      <c r="K111" s="9"/>
      <c r="L111" s="9"/>
      <c r="M111" s="9"/>
      <c r="N111" s="9"/>
      <c r="O111" s="9"/>
    </row>
    <row r="112" spans="1:15" x14ac:dyDescent="0.2">
      <c r="B112" s="8" t="s">
        <v>15</v>
      </c>
      <c r="C112" s="8">
        <v>44412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2">
      <c r="B113" s="8" t="s">
        <v>16</v>
      </c>
      <c r="C113" s="8">
        <v>44413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2">
      <c r="B114" s="8" t="s">
        <v>17</v>
      </c>
      <c r="C114" s="8">
        <v>44414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2">
      <c r="B115" s="8" t="s">
        <v>18</v>
      </c>
      <c r="C115" s="8">
        <v>44415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2">
      <c r="A116">
        <v>32</v>
      </c>
      <c r="B116" s="8" t="s">
        <v>13</v>
      </c>
      <c r="C116" s="8">
        <v>44417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2">
      <c r="B117" s="8" t="s">
        <v>14</v>
      </c>
      <c r="C117" s="8">
        <v>44418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2">
      <c r="B118" s="8" t="s">
        <v>15</v>
      </c>
      <c r="C118" s="8">
        <v>44419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x14ac:dyDescent="0.2">
      <c r="B119" s="8" t="s">
        <v>16</v>
      </c>
      <c r="C119" s="8">
        <v>44420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2">
      <c r="B120" s="8" t="s">
        <v>17</v>
      </c>
      <c r="C120" s="8">
        <v>44421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x14ac:dyDescent="0.2">
      <c r="B121" s="8" t="s">
        <v>18</v>
      </c>
      <c r="C121" s="8">
        <v>44422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x14ac:dyDescent="0.2">
      <c r="A122">
        <v>33</v>
      </c>
      <c r="B122" s="8" t="s">
        <v>13</v>
      </c>
      <c r="C122" s="8">
        <v>44424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x14ac:dyDescent="0.2">
      <c r="B123" s="8" t="s">
        <v>14</v>
      </c>
      <c r="C123" s="8">
        <v>44425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x14ac:dyDescent="0.2">
      <c r="B124" s="8" t="s">
        <v>15</v>
      </c>
      <c r="C124" s="8">
        <v>44426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x14ac:dyDescent="0.2">
      <c r="B125" s="8" t="s">
        <v>16</v>
      </c>
      <c r="C125" s="8">
        <v>44427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x14ac:dyDescent="0.2">
      <c r="B126" s="8" t="s">
        <v>17</v>
      </c>
      <c r="C126" s="8">
        <v>44428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x14ac:dyDescent="0.2">
      <c r="B127" s="8" t="s">
        <v>18</v>
      </c>
      <c r="C127" s="8">
        <v>44429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x14ac:dyDescent="0.2">
      <c r="A128">
        <v>34</v>
      </c>
      <c r="B128" s="8" t="s">
        <v>13</v>
      </c>
      <c r="C128" s="8">
        <v>44431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x14ac:dyDescent="0.2">
      <c r="B129" s="8" t="s">
        <v>14</v>
      </c>
      <c r="C129" s="8">
        <v>44432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">
      <c r="B130" s="8" t="s">
        <v>15</v>
      </c>
      <c r="C130" s="8">
        <v>44433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">
      <c r="B131" s="8" t="s">
        <v>16</v>
      </c>
      <c r="C131" s="8">
        <v>44434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">
      <c r="B132" s="8" t="s">
        <v>17</v>
      </c>
      <c r="C132" s="8">
        <v>44435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">
      <c r="B133" s="8" t="s">
        <v>18</v>
      </c>
      <c r="C133" s="8">
        <v>44436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">
      <c r="A134">
        <v>35</v>
      </c>
      <c r="B134" s="8" t="s">
        <v>13</v>
      </c>
      <c r="C134" s="8">
        <v>44438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">
      <c r="B135" s="8" t="s">
        <v>14</v>
      </c>
      <c r="C135" s="8">
        <v>44439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">
      <c r="B136" s="8" t="s">
        <v>15</v>
      </c>
      <c r="C136" s="8">
        <v>44440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x14ac:dyDescent="0.2">
      <c r="B137" s="8" t="s">
        <v>16</v>
      </c>
      <c r="C137" s="8">
        <v>44441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">
      <c r="B138" s="8" t="s">
        <v>17</v>
      </c>
      <c r="C138" s="8">
        <v>44442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">
      <c r="B139" s="8" t="s">
        <v>18</v>
      </c>
      <c r="C139" s="8">
        <v>44443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">
      <c r="A140">
        <v>36</v>
      </c>
      <c r="B140" s="8" t="s">
        <v>13</v>
      </c>
      <c r="C140" s="8">
        <v>44445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">
      <c r="B141" s="13" t="s">
        <v>14</v>
      </c>
      <c r="C141" s="13">
        <v>44446</v>
      </c>
      <c r="D141" s="29"/>
      <c r="E141" s="29"/>
      <c r="F141" s="12" t="str">
        <f>Partij_10</f>
        <v>OSF</v>
      </c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">
      <c r="B142" s="13" t="s">
        <v>15</v>
      </c>
      <c r="C142" s="13">
        <v>44447</v>
      </c>
      <c r="D142" s="29"/>
      <c r="E142" s="29"/>
      <c r="F142" s="3"/>
      <c r="G142" s="3"/>
      <c r="H142" s="12" t="str">
        <f>Partij_11</f>
        <v>CDA</v>
      </c>
      <c r="I142" s="3"/>
      <c r="J142" s="3"/>
      <c r="K142" s="3"/>
      <c r="L142" s="3"/>
      <c r="M142" s="3"/>
      <c r="N142" s="3"/>
      <c r="O142" s="3"/>
    </row>
    <row r="143" spans="1:15" x14ac:dyDescent="0.2">
      <c r="B143" s="13" t="s">
        <v>16</v>
      </c>
      <c r="C143" s="13">
        <v>44448</v>
      </c>
      <c r="D143" s="29"/>
      <c r="E143" s="29"/>
      <c r="F143" s="3"/>
      <c r="G143" s="3"/>
      <c r="H143" s="3"/>
      <c r="I143" s="3"/>
      <c r="J143" s="12" t="str">
        <f>Partij_12</f>
        <v>50Plus</v>
      </c>
      <c r="K143" s="3"/>
      <c r="L143" s="3"/>
      <c r="M143" s="3"/>
      <c r="N143" s="3"/>
      <c r="O143" s="3"/>
    </row>
    <row r="144" spans="1:15" x14ac:dyDescent="0.2">
      <c r="B144" s="13" t="s">
        <v>17</v>
      </c>
      <c r="C144" s="13">
        <v>44449</v>
      </c>
      <c r="D144" s="12"/>
      <c r="E144" s="12"/>
      <c r="F144" s="3"/>
      <c r="G144" s="3"/>
      <c r="H144" s="3"/>
      <c r="I144" s="3"/>
      <c r="J144" s="3"/>
      <c r="K144" s="3"/>
      <c r="L144" s="12" t="str">
        <f>Partij_13</f>
        <v>DENK</v>
      </c>
      <c r="M144" s="3"/>
      <c r="N144" s="3"/>
      <c r="O144" s="3"/>
    </row>
    <row r="145" spans="1:15" x14ac:dyDescent="0.2">
      <c r="B145" s="13" t="s">
        <v>18</v>
      </c>
      <c r="C145" s="13">
        <v>44450</v>
      </c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12" t="str">
        <f>Partij_14</f>
        <v>PvdA</v>
      </c>
      <c r="O145" s="3"/>
    </row>
    <row r="146" spans="1:15" x14ac:dyDescent="0.2">
      <c r="A146">
        <v>37</v>
      </c>
      <c r="B146" s="13" t="s">
        <v>13</v>
      </c>
      <c r="C146" s="13">
        <v>44452</v>
      </c>
      <c r="D146" s="12" t="str">
        <f>Partij_15</f>
        <v>PVV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">
      <c r="B147" s="13" t="s">
        <v>14</v>
      </c>
      <c r="C147" s="13">
        <v>44453</v>
      </c>
      <c r="D147" s="3"/>
      <c r="E147" s="3"/>
      <c r="F147" s="12" t="str">
        <f>Partij_16</f>
        <v>D66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">
      <c r="B148" s="13" t="s">
        <v>15</v>
      </c>
      <c r="C148" s="13">
        <v>44454</v>
      </c>
      <c r="D148" s="3"/>
      <c r="E148" s="3"/>
      <c r="F148" s="3"/>
      <c r="G148" s="3"/>
      <c r="H148" s="12" t="str">
        <f>Partij_17</f>
        <v>FvD</v>
      </c>
      <c r="I148" s="3"/>
      <c r="J148" s="3"/>
      <c r="K148" s="3"/>
      <c r="L148" s="3"/>
      <c r="M148" s="3"/>
      <c r="N148" s="3"/>
      <c r="O148" s="3"/>
    </row>
    <row r="149" spans="1:15" x14ac:dyDescent="0.2">
      <c r="B149" s="13" t="s">
        <v>16</v>
      </c>
      <c r="C149" s="13">
        <v>44455</v>
      </c>
      <c r="D149" s="3"/>
      <c r="E149" s="3"/>
      <c r="F149" s="3"/>
      <c r="G149" s="3"/>
      <c r="H149" s="3"/>
      <c r="I149" s="3"/>
      <c r="J149" s="12" t="str">
        <f>Partij_1</f>
        <v>CU</v>
      </c>
      <c r="K149" s="3"/>
      <c r="L149" s="3"/>
      <c r="M149" s="3"/>
      <c r="N149" s="3"/>
      <c r="O149" s="3"/>
    </row>
    <row r="150" spans="1:15" x14ac:dyDescent="0.2">
      <c r="B150" s="13" t="s">
        <v>17</v>
      </c>
      <c r="C150" s="13">
        <v>44456</v>
      </c>
      <c r="D150" s="3"/>
      <c r="E150" s="3"/>
      <c r="F150" s="3"/>
      <c r="G150" s="3"/>
      <c r="H150" s="3"/>
      <c r="I150" s="3"/>
      <c r="J150" s="3"/>
      <c r="K150" s="3"/>
      <c r="L150" s="3" t="str">
        <f>Partij_2</f>
        <v>SP</v>
      </c>
      <c r="M150" s="3"/>
      <c r="N150" s="3"/>
      <c r="O150" s="3"/>
    </row>
    <row r="151" spans="1:15" x14ac:dyDescent="0.2">
      <c r="B151" s="13" t="s">
        <v>18</v>
      </c>
      <c r="C151" s="13">
        <v>44457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2" t="str">
        <f>Partij_3</f>
        <v>VVD</v>
      </c>
      <c r="O151" s="3"/>
    </row>
    <row r="152" spans="1:15" x14ac:dyDescent="0.2">
      <c r="A152">
        <v>38</v>
      </c>
      <c r="B152" s="13" t="s">
        <v>13</v>
      </c>
      <c r="C152" s="13">
        <v>44459</v>
      </c>
      <c r="D152" s="12" t="str">
        <f>Partij_4</f>
        <v>BBB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">
      <c r="B153" s="13" t="s">
        <v>14</v>
      </c>
      <c r="C153" s="13">
        <v>44460</v>
      </c>
      <c r="D153" s="3"/>
      <c r="E153" s="3"/>
      <c r="F153" s="12" t="str">
        <f>Partij_5</f>
        <v>Volt</v>
      </c>
      <c r="G153" s="12"/>
      <c r="H153" s="12"/>
      <c r="I153" s="12"/>
      <c r="J153" s="12"/>
      <c r="K153" s="12"/>
      <c r="L153" s="12"/>
      <c r="M153" s="12"/>
      <c r="N153" s="12"/>
      <c r="O153" s="3"/>
    </row>
    <row r="154" spans="1:15" x14ac:dyDescent="0.2">
      <c r="B154" s="13" t="s">
        <v>15</v>
      </c>
      <c r="C154" s="13">
        <v>44461</v>
      </c>
      <c r="D154" s="3"/>
      <c r="E154" s="3"/>
      <c r="F154" s="29"/>
      <c r="G154" s="29"/>
      <c r="H154" s="12" t="str">
        <f>Partij_6</f>
        <v>GL</v>
      </c>
      <c r="I154" s="3"/>
      <c r="J154" s="3"/>
      <c r="K154" s="3"/>
      <c r="L154" s="3"/>
      <c r="M154" s="3"/>
      <c r="N154" s="3"/>
      <c r="O154" s="3"/>
    </row>
    <row r="155" spans="1:15" x14ac:dyDescent="0.2">
      <c r="B155" s="13" t="s">
        <v>16</v>
      </c>
      <c r="C155" s="13">
        <v>44462</v>
      </c>
      <c r="D155" s="3"/>
      <c r="E155" s="3"/>
      <c r="F155" s="29"/>
      <c r="G155" s="29"/>
      <c r="H155" s="3"/>
      <c r="I155" s="3"/>
      <c r="J155" s="12" t="str">
        <f>Partij_7</f>
        <v>PvdD</v>
      </c>
      <c r="K155" s="3"/>
      <c r="L155" s="3"/>
      <c r="M155" s="3"/>
      <c r="N155" s="3"/>
      <c r="O155" s="3"/>
    </row>
    <row r="156" spans="1:15" x14ac:dyDescent="0.2">
      <c r="B156" s="13" t="s">
        <v>17</v>
      </c>
      <c r="C156" s="13">
        <v>44463</v>
      </c>
      <c r="D156" s="3"/>
      <c r="E156" s="3"/>
      <c r="F156" s="29"/>
      <c r="G156" s="29"/>
      <c r="H156" s="3"/>
      <c r="I156" s="3"/>
      <c r="J156" s="3"/>
      <c r="K156" s="3"/>
      <c r="L156" s="12" t="str">
        <f>Partij_8</f>
        <v>BIJ1</v>
      </c>
      <c r="M156" s="3"/>
      <c r="N156" s="3"/>
      <c r="O156" s="3"/>
    </row>
    <row r="157" spans="1:15" x14ac:dyDescent="0.2">
      <c r="B157" s="13" t="s">
        <v>18</v>
      </c>
      <c r="C157" s="13">
        <v>44464</v>
      </c>
      <c r="D157" s="3"/>
      <c r="E157" s="3"/>
      <c r="F157" s="12"/>
      <c r="G157" s="12"/>
      <c r="H157" s="3"/>
      <c r="I157" s="3"/>
      <c r="J157" s="3"/>
      <c r="K157" s="3"/>
      <c r="L157" s="3"/>
      <c r="M157" s="3"/>
      <c r="N157" s="12" t="str">
        <f>Partij_9</f>
        <v>JA21</v>
      </c>
      <c r="O157" s="3"/>
    </row>
    <row r="158" spans="1:15" x14ac:dyDescent="0.2">
      <c r="A158">
        <v>39</v>
      </c>
      <c r="B158" s="13" t="s">
        <v>13</v>
      </c>
      <c r="C158" s="13">
        <v>44466</v>
      </c>
      <c r="D158" s="12" t="str">
        <f>Partij_10</f>
        <v>OSF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">
      <c r="B159" s="13" t="s">
        <v>14</v>
      </c>
      <c r="C159" s="13">
        <v>44467</v>
      </c>
      <c r="D159" s="3"/>
      <c r="E159" s="3"/>
      <c r="F159" s="12" t="str">
        <f>Partij_11</f>
        <v>CDA</v>
      </c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">
      <c r="B160" s="13" t="s">
        <v>15</v>
      </c>
      <c r="C160" s="13">
        <v>44468</v>
      </c>
      <c r="D160" s="3"/>
      <c r="E160" s="3"/>
      <c r="F160" s="3"/>
      <c r="G160" s="3"/>
      <c r="H160" s="12" t="str">
        <f>Partij_12</f>
        <v>50Plus</v>
      </c>
      <c r="I160" s="3"/>
      <c r="J160" s="3"/>
      <c r="K160" s="3"/>
      <c r="L160" s="3"/>
      <c r="M160" s="3"/>
      <c r="N160" s="3"/>
      <c r="O160" s="3"/>
    </row>
    <row r="161" spans="1:15" x14ac:dyDescent="0.2">
      <c r="B161" s="13" t="s">
        <v>16</v>
      </c>
      <c r="C161" s="13">
        <v>44469</v>
      </c>
      <c r="D161" s="3"/>
      <c r="E161" s="3"/>
      <c r="F161" s="3"/>
      <c r="G161" s="3"/>
      <c r="H161" s="3"/>
      <c r="I161" s="3"/>
      <c r="J161" s="12" t="str">
        <f>Partij_13</f>
        <v>DENK</v>
      </c>
      <c r="K161" s="3"/>
      <c r="L161" s="3"/>
      <c r="M161" s="3"/>
      <c r="N161" s="3"/>
      <c r="O161" s="3"/>
    </row>
    <row r="162" spans="1:15" x14ac:dyDescent="0.2">
      <c r="B162" s="13" t="s">
        <v>17</v>
      </c>
      <c r="C162" s="13">
        <v>44470</v>
      </c>
      <c r="D162" s="3"/>
      <c r="E162" s="3"/>
      <c r="F162" s="3"/>
      <c r="G162" s="3"/>
      <c r="H162" s="3"/>
      <c r="I162" s="3"/>
      <c r="J162" s="3"/>
      <c r="K162" s="3"/>
      <c r="L162" s="12" t="str">
        <f>Partij_14</f>
        <v>PvdA</v>
      </c>
      <c r="M162" s="3"/>
      <c r="N162" s="3"/>
      <c r="O162" s="3"/>
    </row>
    <row r="163" spans="1:15" x14ac:dyDescent="0.2">
      <c r="B163" s="13" t="s">
        <v>18</v>
      </c>
      <c r="C163" s="13">
        <v>44471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2" t="str">
        <f>Partij_15</f>
        <v>PVV</v>
      </c>
      <c r="O163" s="3"/>
    </row>
    <row r="164" spans="1:15" x14ac:dyDescent="0.2">
      <c r="A164">
        <v>40</v>
      </c>
      <c r="B164" s="13" t="s">
        <v>13</v>
      </c>
      <c r="C164" s="13">
        <v>44473</v>
      </c>
      <c r="D164" s="12" t="str">
        <f>Partij_16</f>
        <v>D66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">
      <c r="B165" s="13" t="s">
        <v>14</v>
      </c>
      <c r="C165" s="13">
        <v>44474</v>
      </c>
      <c r="D165" s="3"/>
      <c r="E165" s="3"/>
      <c r="F165" s="12" t="str">
        <f>Partij_17</f>
        <v>FvD</v>
      </c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">
      <c r="B166" s="13" t="s">
        <v>15</v>
      </c>
      <c r="C166" s="13">
        <v>44475</v>
      </c>
      <c r="D166" s="3"/>
      <c r="E166" s="3"/>
      <c r="F166" s="3"/>
      <c r="G166" s="3"/>
      <c r="H166" s="12" t="str">
        <f>Partij_1</f>
        <v>CU</v>
      </c>
      <c r="I166" s="12"/>
      <c r="J166" s="12"/>
      <c r="K166" s="12"/>
      <c r="L166" s="12"/>
      <c r="M166" s="12"/>
      <c r="N166" s="12"/>
      <c r="O166" s="3"/>
    </row>
    <row r="167" spans="1:15" x14ac:dyDescent="0.2">
      <c r="B167" s="13" t="s">
        <v>16</v>
      </c>
      <c r="C167" s="13">
        <v>44476</v>
      </c>
      <c r="D167" s="3"/>
      <c r="E167" s="3"/>
      <c r="F167" s="3"/>
      <c r="G167" s="3"/>
      <c r="H167" s="29"/>
      <c r="I167" s="29"/>
      <c r="J167" s="12" t="str">
        <f>Partij_2</f>
        <v>SP</v>
      </c>
      <c r="K167" s="3"/>
      <c r="L167" s="3"/>
      <c r="M167" s="3"/>
      <c r="N167" s="3"/>
      <c r="O167" s="3"/>
    </row>
    <row r="168" spans="1:15" x14ac:dyDescent="0.2">
      <c r="B168" s="13" t="s">
        <v>17</v>
      </c>
      <c r="C168" s="13">
        <v>44477</v>
      </c>
      <c r="D168" s="3"/>
      <c r="E168" s="3"/>
      <c r="F168" s="3"/>
      <c r="G168" s="3"/>
      <c r="H168" s="29"/>
      <c r="I168" s="29"/>
      <c r="J168" s="3"/>
      <c r="K168" s="3"/>
      <c r="L168" s="12" t="str">
        <f>Partij_3</f>
        <v>VVD</v>
      </c>
      <c r="M168" s="3"/>
      <c r="N168" s="3"/>
      <c r="O168" s="3"/>
    </row>
    <row r="169" spans="1:15" x14ac:dyDescent="0.2">
      <c r="B169" s="13" t="s">
        <v>18</v>
      </c>
      <c r="C169" s="13">
        <v>44478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12" t="str">
        <f>Partij_4</f>
        <v>BBB</v>
      </c>
      <c r="O169" s="3"/>
    </row>
    <row r="170" spans="1:15" x14ac:dyDescent="0.2">
      <c r="A170">
        <v>41</v>
      </c>
      <c r="B170" s="13" t="s">
        <v>13</v>
      </c>
      <c r="C170" s="13">
        <v>44480</v>
      </c>
      <c r="D170" s="12" t="str">
        <f>Partij_5</f>
        <v>Volt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3"/>
    </row>
    <row r="171" spans="1:15" x14ac:dyDescent="0.2">
      <c r="B171" s="13" t="s">
        <v>14</v>
      </c>
      <c r="C171" s="13">
        <v>44481</v>
      </c>
      <c r="D171" s="29"/>
      <c r="E171" s="29"/>
      <c r="F171" s="12" t="str">
        <f>Partij_6</f>
        <v>GL</v>
      </c>
      <c r="G171" s="3"/>
      <c r="H171" s="3"/>
      <c r="I171" s="3"/>
      <c r="J171" s="3"/>
      <c r="K171" s="3"/>
      <c r="L171" s="3"/>
      <c r="M171" s="12"/>
      <c r="N171" s="12"/>
      <c r="O171" s="3"/>
    </row>
    <row r="172" spans="1:15" x14ac:dyDescent="0.2">
      <c r="B172" s="13" t="s">
        <v>15</v>
      </c>
      <c r="C172" s="13">
        <v>44482</v>
      </c>
      <c r="D172" s="29"/>
      <c r="E172" s="29"/>
      <c r="F172" s="3"/>
      <c r="G172" s="3"/>
      <c r="H172" s="12" t="str">
        <f>Partij_7</f>
        <v>PvdD</v>
      </c>
      <c r="I172" s="3"/>
      <c r="J172" s="3"/>
      <c r="K172" s="3"/>
      <c r="L172" s="3"/>
      <c r="M172" s="12"/>
      <c r="N172" s="12"/>
      <c r="O172" s="3"/>
    </row>
    <row r="173" spans="1:15" x14ac:dyDescent="0.2">
      <c r="B173" s="13" t="s">
        <v>16</v>
      </c>
      <c r="C173" s="13">
        <v>44483</v>
      </c>
      <c r="D173" s="29"/>
      <c r="E173" s="29"/>
      <c r="F173" s="3"/>
      <c r="G173" s="3"/>
      <c r="H173" s="3"/>
      <c r="I173" s="3"/>
      <c r="J173" s="12" t="str">
        <f>Partij_8</f>
        <v>BIJ1</v>
      </c>
      <c r="K173" s="3"/>
      <c r="L173" s="3"/>
      <c r="M173" s="12"/>
      <c r="N173" s="12"/>
      <c r="O173" s="3"/>
    </row>
    <row r="174" spans="1:15" x14ac:dyDescent="0.2">
      <c r="B174" s="13" t="s">
        <v>17</v>
      </c>
      <c r="C174" s="13">
        <v>44484</v>
      </c>
      <c r="D174" s="12"/>
      <c r="E174" s="12"/>
      <c r="F174" s="3"/>
      <c r="G174" s="3"/>
      <c r="H174" s="3"/>
      <c r="I174" s="3"/>
      <c r="J174" s="3"/>
      <c r="K174" s="3"/>
      <c r="L174" s="12" t="str">
        <f>Partij_9</f>
        <v>JA21</v>
      </c>
      <c r="M174" s="12"/>
      <c r="N174" s="12"/>
      <c r="O174" s="3"/>
    </row>
    <row r="175" spans="1:15" x14ac:dyDescent="0.2">
      <c r="B175" s="8" t="s">
        <v>18</v>
      </c>
      <c r="C175" s="8">
        <v>44485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 t="str">
        <f>Partij_10</f>
        <v>OSF</v>
      </c>
      <c r="O175" s="30"/>
    </row>
    <row r="176" spans="1:15" x14ac:dyDescent="0.2">
      <c r="A176">
        <v>42</v>
      </c>
      <c r="B176" s="8" t="s">
        <v>13</v>
      </c>
      <c r="C176" s="8">
        <v>44487</v>
      </c>
      <c r="D176" s="12" t="str">
        <f>Partij_11</f>
        <v>CDA</v>
      </c>
      <c r="E176" s="3"/>
      <c r="F176" s="3"/>
      <c r="G176" s="3"/>
      <c r="H176" s="3"/>
      <c r="I176" s="3"/>
      <c r="J176" s="3"/>
      <c r="K176" s="3"/>
      <c r="L176" s="3"/>
      <c r="M176" s="12"/>
      <c r="N176" s="12"/>
      <c r="O176" s="12"/>
    </row>
    <row r="177" spans="1:17" x14ac:dyDescent="0.2">
      <c r="B177" s="8" t="s">
        <v>14</v>
      </c>
      <c r="C177" s="8">
        <v>44488</v>
      </c>
      <c r="D177" s="3"/>
      <c r="E177" s="3"/>
      <c r="F177" s="12" t="str">
        <f>Partij_12</f>
        <v>50Plus</v>
      </c>
      <c r="G177" s="3"/>
      <c r="H177" s="3"/>
      <c r="I177" s="3"/>
      <c r="J177" s="3"/>
      <c r="K177" s="3"/>
      <c r="L177" s="3"/>
      <c r="M177" s="12"/>
      <c r="N177" s="12"/>
      <c r="O177" s="12"/>
    </row>
    <row r="178" spans="1:17" x14ac:dyDescent="0.2">
      <c r="B178" s="8" t="s">
        <v>15</v>
      </c>
      <c r="C178" s="8">
        <v>44489</v>
      </c>
      <c r="D178" s="3"/>
      <c r="E178" s="3"/>
      <c r="F178" s="3"/>
      <c r="G178" s="3"/>
      <c r="H178" s="12" t="str">
        <f>Partij_13</f>
        <v>DENK</v>
      </c>
      <c r="I178" s="3"/>
      <c r="J178" s="3"/>
      <c r="K178" s="3"/>
      <c r="L178" s="3"/>
      <c r="M178" s="12"/>
      <c r="N178" s="12"/>
      <c r="O178" s="12"/>
    </row>
    <row r="179" spans="1:17" x14ac:dyDescent="0.2">
      <c r="B179" s="8" t="s">
        <v>16</v>
      </c>
      <c r="C179" s="8">
        <v>44490</v>
      </c>
      <c r="D179" s="3"/>
      <c r="E179" s="3"/>
      <c r="F179" s="3"/>
      <c r="G179" s="3"/>
      <c r="H179" s="3"/>
      <c r="I179" s="3"/>
      <c r="J179" s="12" t="str">
        <f>Partij_14</f>
        <v>PvdA</v>
      </c>
      <c r="K179" s="3"/>
      <c r="L179" s="3"/>
      <c r="M179" s="12"/>
      <c r="N179" s="12"/>
      <c r="O179" s="12"/>
    </row>
    <row r="180" spans="1:17" x14ac:dyDescent="0.2">
      <c r="B180" s="8" t="s">
        <v>17</v>
      </c>
      <c r="C180" s="8">
        <v>44491</v>
      </c>
      <c r="D180" s="3"/>
      <c r="E180" s="3"/>
      <c r="F180" s="3"/>
      <c r="G180" s="3"/>
      <c r="H180" s="3"/>
      <c r="I180" s="3"/>
      <c r="J180" s="3"/>
      <c r="K180" s="3"/>
      <c r="L180" s="12" t="str">
        <f>Partij_15</f>
        <v>PVV</v>
      </c>
      <c r="M180" s="12"/>
      <c r="N180" s="12"/>
      <c r="O180" s="12"/>
      <c r="P180" s="16" t="s">
        <v>23</v>
      </c>
      <c r="Q180" s="16"/>
    </row>
    <row r="181" spans="1:17" x14ac:dyDescent="0.2">
      <c r="B181" s="8" t="s">
        <v>18</v>
      </c>
      <c r="C181" s="8">
        <v>44492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 t="str">
        <f>Partij_16</f>
        <v>D66</v>
      </c>
      <c r="O181" s="12"/>
    </row>
    <row r="182" spans="1:17" x14ac:dyDescent="0.2">
      <c r="A182">
        <v>43</v>
      </c>
      <c r="B182" s="8" t="s">
        <v>13</v>
      </c>
      <c r="C182" s="8">
        <v>44494</v>
      </c>
      <c r="D182" s="12" t="str">
        <f>Partij_17</f>
        <v>FvD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2"/>
    </row>
    <row r="183" spans="1:17" x14ac:dyDescent="0.2">
      <c r="B183" s="8" t="s">
        <v>14</v>
      </c>
      <c r="C183" s="8">
        <v>44495</v>
      </c>
      <c r="D183" s="3"/>
      <c r="E183" s="3"/>
      <c r="F183" s="12" t="str">
        <f>Partij_1</f>
        <v>CU</v>
      </c>
      <c r="G183" s="12"/>
      <c r="H183" s="12"/>
      <c r="I183" s="12"/>
      <c r="J183" s="12"/>
      <c r="K183" s="12"/>
      <c r="L183" s="12"/>
      <c r="M183" s="3"/>
      <c r="N183" s="3"/>
      <c r="O183" s="12"/>
    </row>
    <row r="184" spans="1:17" x14ac:dyDescent="0.2">
      <c r="B184" s="8" t="s">
        <v>15</v>
      </c>
      <c r="C184" s="8">
        <v>44496</v>
      </c>
      <c r="D184" s="3"/>
      <c r="E184" s="3"/>
      <c r="F184" s="29"/>
      <c r="G184" s="29"/>
      <c r="H184" s="12" t="str">
        <f>Partij_2</f>
        <v>SP</v>
      </c>
      <c r="I184" s="3"/>
      <c r="J184" s="3"/>
      <c r="K184" s="3"/>
      <c r="L184" s="3"/>
      <c r="M184" s="3"/>
      <c r="N184" s="3"/>
      <c r="O184" s="12"/>
    </row>
    <row r="185" spans="1:17" x14ac:dyDescent="0.2">
      <c r="B185" s="8" t="s">
        <v>16</v>
      </c>
      <c r="C185" s="8">
        <v>44497</v>
      </c>
      <c r="D185" s="3"/>
      <c r="E185" s="3"/>
      <c r="F185" s="29"/>
      <c r="G185" s="29"/>
      <c r="H185" s="3"/>
      <c r="I185" s="3"/>
      <c r="J185" s="12" t="str">
        <f>Partij_3</f>
        <v>VVD</v>
      </c>
      <c r="K185" s="3"/>
      <c r="L185" s="3"/>
      <c r="M185" s="3"/>
      <c r="N185" s="3"/>
      <c r="O185" s="12"/>
    </row>
    <row r="186" spans="1:17" x14ac:dyDescent="0.2">
      <c r="B186" s="8" t="s">
        <v>17</v>
      </c>
      <c r="C186" s="8">
        <v>44498</v>
      </c>
      <c r="D186" s="30"/>
      <c r="E186" s="30"/>
      <c r="F186" s="30"/>
      <c r="G186" s="30"/>
      <c r="H186" s="30"/>
      <c r="I186" s="30"/>
      <c r="J186" s="30"/>
      <c r="K186" s="30"/>
      <c r="L186" s="12" t="str">
        <f>Partij_4</f>
        <v>BBB</v>
      </c>
      <c r="M186" s="3"/>
      <c r="N186" s="3"/>
      <c r="O186" s="12"/>
    </row>
    <row r="187" spans="1:17" x14ac:dyDescent="0.2">
      <c r="B187" s="8" t="s">
        <v>18</v>
      </c>
      <c r="C187" s="8">
        <v>44499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2" t="str">
        <f>Partij_5</f>
        <v>Volt</v>
      </c>
      <c r="O187" s="12"/>
    </row>
    <row r="188" spans="1:17" x14ac:dyDescent="0.2">
      <c r="A188">
        <v>44</v>
      </c>
      <c r="B188" s="13" t="s">
        <v>13</v>
      </c>
      <c r="C188" s="13">
        <v>44501</v>
      </c>
      <c r="D188" s="12" t="str">
        <f>Partij_6</f>
        <v>GL</v>
      </c>
      <c r="E188" s="3"/>
      <c r="F188" s="3"/>
      <c r="G188" s="3"/>
      <c r="H188" s="3"/>
      <c r="I188" s="3"/>
      <c r="J188" s="3"/>
      <c r="K188" s="12"/>
      <c r="L188" s="12"/>
      <c r="M188" s="3"/>
      <c r="N188" s="3"/>
      <c r="O188" s="3"/>
    </row>
    <row r="189" spans="1:17" x14ac:dyDescent="0.2">
      <c r="B189" s="13" t="s">
        <v>14</v>
      </c>
      <c r="C189" s="13">
        <v>44502</v>
      </c>
      <c r="D189" s="3"/>
      <c r="E189" s="3"/>
      <c r="F189" s="12" t="str">
        <f>Partij_7</f>
        <v>PvdD</v>
      </c>
      <c r="G189" s="3"/>
      <c r="H189" s="3"/>
      <c r="I189" s="3"/>
      <c r="J189" s="3"/>
      <c r="K189" s="12"/>
      <c r="L189" s="12"/>
      <c r="M189" s="3"/>
      <c r="N189" s="3"/>
      <c r="O189" s="3"/>
    </row>
    <row r="190" spans="1:17" x14ac:dyDescent="0.2">
      <c r="B190" s="13" t="s">
        <v>15</v>
      </c>
      <c r="C190" s="13">
        <v>44503</v>
      </c>
      <c r="D190" s="3"/>
      <c r="E190" s="3"/>
      <c r="F190" s="3"/>
      <c r="G190" s="3"/>
      <c r="H190" s="12" t="str">
        <f>Partij_8</f>
        <v>BIJ1</v>
      </c>
      <c r="I190" s="3"/>
      <c r="J190" s="3"/>
      <c r="K190" s="12"/>
      <c r="L190" s="12"/>
      <c r="M190" s="3"/>
      <c r="N190" s="3"/>
      <c r="O190" s="3"/>
    </row>
    <row r="191" spans="1:17" x14ac:dyDescent="0.2">
      <c r="B191" s="13" t="s">
        <v>16</v>
      </c>
      <c r="C191" s="13">
        <v>44504</v>
      </c>
      <c r="D191" s="3"/>
      <c r="E191" s="3"/>
      <c r="F191" s="3"/>
      <c r="G191" s="3"/>
      <c r="H191" s="3"/>
      <c r="I191" s="3"/>
      <c r="J191" s="12" t="str">
        <f>Partij_9</f>
        <v>JA21</v>
      </c>
      <c r="K191" s="12"/>
      <c r="L191" s="12"/>
      <c r="M191" s="3"/>
      <c r="N191" s="3"/>
      <c r="O191" s="3"/>
    </row>
    <row r="192" spans="1:17" x14ac:dyDescent="0.2">
      <c r="B192" s="13" t="s">
        <v>17</v>
      </c>
      <c r="C192" s="13">
        <v>44505</v>
      </c>
      <c r="D192" s="12"/>
      <c r="E192" s="12"/>
      <c r="F192" s="12"/>
      <c r="G192" s="12"/>
      <c r="H192" s="12"/>
      <c r="I192" s="12"/>
      <c r="J192" s="12"/>
      <c r="K192" s="12"/>
      <c r="L192" s="12" t="str">
        <f>Partij_10</f>
        <v>OSF</v>
      </c>
      <c r="M192" s="12"/>
      <c r="N192" s="12"/>
      <c r="O192" s="3"/>
    </row>
    <row r="193" spans="1:15" x14ac:dyDescent="0.2">
      <c r="B193" s="13" t="s">
        <v>18</v>
      </c>
      <c r="C193" s="13">
        <v>44506</v>
      </c>
      <c r="D193" s="12"/>
      <c r="E193" s="12"/>
      <c r="F193" s="3"/>
      <c r="G193" s="3"/>
      <c r="H193" s="3"/>
      <c r="I193" s="3"/>
      <c r="J193" s="3"/>
      <c r="K193" s="3"/>
      <c r="L193" s="29"/>
      <c r="M193" s="29"/>
      <c r="N193" s="12" t="str">
        <f>Partij_11</f>
        <v>CDA</v>
      </c>
      <c r="O193" s="3"/>
    </row>
    <row r="194" spans="1:15" x14ac:dyDescent="0.2">
      <c r="A194">
        <v>45</v>
      </c>
      <c r="B194" s="13" t="s">
        <v>13</v>
      </c>
      <c r="C194" s="13">
        <v>44508</v>
      </c>
      <c r="D194" s="12" t="str">
        <f>Partij_12</f>
        <v>50Plus</v>
      </c>
      <c r="E194" s="3"/>
      <c r="F194" s="3"/>
      <c r="G194" s="3"/>
      <c r="H194" s="3"/>
      <c r="I194" s="3"/>
      <c r="J194" s="3"/>
      <c r="K194" s="12"/>
      <c r="L194" s="12"/>
      <c r="M194" s="3"/>
      <c r="N194" s="3"/>
      <c r="O194" s="3"/>
    </row>
    <row r="195" spans="1:15" x14ac:dyDescent="0.2">
      <c r="B195" s="13" t="s">
        <v>14</v>
      </c>
      <c r="C195" s="13">
        <v>44509</v>
      </c>
      <c r="D195" s="3"/>
      <c r="E195" s="3"/>
      <c r="F195" s="12" t="str">
        <f>Partij_13</f>
        <v>DENK</v>
      </c>
      <c r="G195" s="3"/>
      <c r="H195" s="3"/>
      <c r="I195" s="3"/>
      <c r="J195" s="3"/>
      <c r="K195" s="12"/>
      <c r="L195" s="12"/>
      <c r="M195" s="3"/>
      <c r="N195" s="3"/>
      <c r="O195" s="3"/>
    </row>
    <row r="196" spans="1:15" x14ac:dyDescent="0.2">
      <c r="B196" s="13" t="s">
        <v>15</v>
      </c>
      <c r="C196" s="13">
        <v>44510</v>
      </c>
      <c r="D196" s="3"/>
      <c r="E196" s="3"/>
      <c r="F196" s="3"/>
      <c r="G196" s="3"/>
      <c r="H196" s="12" t="str">
        <f>Partij_14</f>
        <v>PvdA</v>
      </c>
      <c r="I196" s="3"/>
      <c r="J196" s="3"/>
      <c r="K196" s="12"/>
      <c r="L196" s="12"/>
      <c r="M196" s="3"/>
      <c r="N196" s="3"/>
      <c r="O196" s="3"/>
    </row>
    <row r="197" spans="1:15" x14ac:dyDescent="0.2">
      <c r="B197" s="13" t="s">
        <v>16</v>
      </c>
      <c r="C197" s="13">
        <v>44511</v>
      </c>
      <c r="D197" s="3"/>
      <c r="E197" s="3"/>
      <c r="F197" s="3"/>
      <c r="G197" s="3"/>
      <c r="H197" s="3"/>
      <c r="I197" s="3"/>
      <c r="J197" s="12" t="str">
        <f>Partij_15</f>
        <v>PVV</v>
      </c>
      <c r="K197" s="12"/>
      <c r="L197" s="12"/>
      <c r="M197" s="3"/>
      <c r="N197" s="3"/>
      <c r="O197" s="3"/>
    </row>
    <row r="198" spans="1:15" x14ac:dyDescent="0.2">
      <c r="B198" s="13" t="s">
        <v>17</v>
      </c>
      <c r="C198" s="13">
        <v>44512</v>
      </c>
      <c r="D198" s="12"/>
      <c r="E198" s="12"/>
      <c r="F198" s="12"/>
      <c r="G198" s="12"/>
      <c r="H198" s="12"/>
      <c r="I198" s="12"/>
      <c r="J198" s="12"/>
      <c r="K198" s="12"/>
      <c r="L198" s="12" t="str">
        <f>Partij_16</f>
        <v>D66</v>
      </c>
      <c r="M198" s="3"/>
      <c r="N198" s="3"/>
      <c r="O198" s="3"/>
    </row>
    <row r="199" spans="1:15" x14ac:dyDescent="0.2">
      <c r="B199" s="13" t="s">
        <v>18</v>
      </c>
      <c r="C199" s="13">
        <v>44513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2" t="str">
        <f>Partij_17</f>
        <v>FvD</v>
      </c>
      <c r="O199" s="3"/>
    </row>
    <row r="200" spans="1:15" x14ac:dyDescent="0.2">
      <c r="A200">
        <v>46</v>
      </c>
      <c r="B200" s="13" t="s">
        <v>13</v>
      </c>
      <c r="C200" s="13">
        <v>44515</v>
      </c>
      <c r="D200" s="12" t="str">
        <f>Partij_1</f>
        <v>CU</v>
      </c>
      <c r="E200" s="12"/>
      <c r="F200" s="12"/>
      <c r="G200" s="12"/>
      <c r="H200" s="12"/>
      <c r="I200" s="12"/>
      <c r="J200" s="12"/>
      <c r="K200" s="3"/>
      <c r="L200" s="3"/>
      <c r="M200" s="3"/>
      <c r="N200" s="3"/>
      <c r="O200" s="3"/>
    </row>
    <row r="201" spans="1:15" x14ac:dyDescent="0.2">
      <c r="B201" s="13" t="s">
        <v>14</v>
      </c>
      <c r="C201" s="13">
        <v>44516</v>
      </c>
      <c r="D201" s="29"/>
      <c r="E201" s="29"/>
      <c r="F201" s="12" t="str">
        <f>Partij_2</f>
        <v>SP</v>
      </c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">
      <c r="B202" s="13" t="s">
        <v>15</v>
      </c>
      <c r="C202" s="13">
        <v>44517</v>
      </c>
      <c r="D202" s="29"/>
      <c r="E202" s="29"/>
      <c r="F202" s="3"/>
      <c r="G202" s="3"/>
      <c r="H202" s="12" t="str">
        <f>Partij_3</f>
        <v>VVD</v>
      </c>
      <c r="I202" s="3"/>
      <c r="J202" s="3"/>
      <c r="K202" s="3"/>
      <c r="L202" s="3"/>
      <c r="M202" s="3"/>
      <c r="N202" s="3"/>
      <c r="O202" s="3"/>
    </row>
    <row r="203" spans="1:15" x14ac:dyDescent="0.2">
      <c r="B203" s="13" t="s">
        <v>16</v>
      </c>
      <c r="C203" s="13">
        <v>44518</v>
      </c>
      <c r="D203" s="30"/>
      <c r="E203" s="30"/>
      <c r="F203" s="30"/>
      <c r="G203" s="30"/>
      <c r="H203" s="30"/>
      <c r="I203" s="30"/>
      <c r="J203" s="12" t="str">
        <f>Partij_4</f>
        <v>BBB</v>
      </c>
      <c r="K203" s="3"/>
      <c r="L203" s="3"/>
      <c r="M203" s="3"/>
      <c r="N203" s="3"/>
      <c r="O203" s="3"/>
    </row>
    <row r="204" spans="1:15" x14ac:dyDescent="0.2">
      <c r="B204" s="13" t="s">
        <v>17</v>
      </c>
      <c r="C204" s="13">
        <v>44519</v>
      </c>
      <c r="D204" s="3"/>
      <c r="E204" s="3"/>
      <c r="F204" s="3"/>
      <c r="G204" s="3"/>
      <c r="H204" s="3"/>
      <c r="I204" s="3"/>
      <c r="J204" s="3"/>
      <c r="K204" s="3"/>
      <c r="L204" s="12" t="str">
        <f>Partij_5</f>
        <v>Volt</v>
      </c>
      <c r="M204" s="3"/>
      <c r="N204" s="3"/>
      <c r="O204" s="3"/>
    </row>
    <row r="205" spans="1:15" x14ac:dyDescent="0.2">
      <c r="B205" s="13" t="s">
        <v>18</v>
      </c>
      <c r="C205" s="13">
        <v>44520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2" t="str">
        <f>Partij_6</f>
        <v>GL</v>
      </c>
      <c r="O205" s="3"/>
    </row>
    <row r="206" spans="1:15" x14ac:dyDescent="0.2">
      <c r="A206">
        <v>47</v>
      </c>
      <c r="B206" s="13" t="s">
        <v>13</v>
      </c>
      <c r="C206" s="13">
        <v>44522</v>
      </c>
      <c r="D206" s="12" t="str">
        <f>Partij_7</f>
        <v>PvdD</v>
      </c>
      <c r="E206" s="3"/>
      <c r="F206" s="3"/>
      <c r="G206" s="3"/>
      <c r="H206" s="3"/>
      <c r="I206" s="12"/>
      <c r="J206" s="12"/>
      <c r="K206" s="3"/>
      <c r="L206" s="3"/>
      <c r="M206" s="3"/>
      <c r="N206" s="3"/>
      <c r="O206" s="3"/>
    </row>
    <row r="207" spans="1:15" x14ac:dyDescent="0.2">
      <c r="B207" s="13" t="s">
        <v>14</v>
      </c>
      <c r="C207" s="13">
        <v>44523</v>
      </c>
      <c r="D207" s="3"/>
      <c r="E207" s="3"/>
      <c r="F207" s="12" t="str">
        <f>Partij_8</f>
        <v>BIJ1</v>
      </c>
      <c r="G207" s="3"/>
      <c r="H207" s="3"/>
      <c r="I207" s="12"/>
      <c r="J207" s="12"/>
      <c r="K207" s="3"/>
      <c r="L207" s="3"/>
      <c r="M207" s="3"/>
      <c r="N207" s="3"/>
      <c r="O207" s="3"/>
    </row>
    <row r="208" spans="1:15" x14ac:dyDescent="0.2">
      <c r="B208" s="13" t="s">
        <v>15</v>
      </c>
      <c r="C208" s="13">
        <v>44524</v>
      </c>
      <c r="D208" s="3"/>
      <c r="E208" s="3"/>
      <c r="F208" s="3"/>
      <c r="G208" s="3"/>
      <c r="H208" s="12" t="str">
        <f>Partij_9</f>
        <v>JA21</v>
      </c>
      <c r="I208" s="12"/>
      <c r="J208" s="12"/>
      <c r="K208" s="3"/>
      <c r="L208" s="3"/>
      <c r="M208" s="3"/>
      <c r="N208" s="3"/>
      <c r="O208" s="3"/>
    </row>
    <row r="209" spans="1:15" x14ac:dyDescent="0.2">
      <c r="B209" s="13" t="s">
        <v>16</v>
      </c>
      <c r="C209" s="13">
        <v>44525</v>
      </c>
      <c r="D209" s="12"/>
      <c r="E209" s="12"/>
      <c r="F209" s="12"/>
      <c r="G209" s="12"/>
      <c r="H209" s="12"/>
      <c r="I209" s="12"/>
      <c r="J209" s="12" t="str">
        <f>Partij_10</f>
        <v>OSF</v>
      </c>
      <c r="K209" s="12"/>
      <c r="L209" s="12"/>
      <c r="M209" s="3"/>
      <c r="N209" s="3"/>
      <c r="O209" s="3"/>
    </row>
    <row r="210" spans="1:15" x14ac:dyDescent="0.2">
      <c r="B210" s="13" t="s">
        <v>17</v>
      </c>
      <c r="C210" s="13">
        <v>44526</v>
      </c>
      <c r="D210" s="3"/>
      <c r="E210" s="3"/>
      <c r="F210" s="3"/>
      <c r="G210" s="3"/>
      <c r="H210" s="3"/>
      <c r="I210" s="3"/>
      <c r="J210" s="29"/>
      <c r="K210" s="29"/>
      <c r="L210" s="12" t="str">
        <f>Partij_11</f>
        <v>CDA</v>
      </c>
      <c r="M210" s="3"/>
      <c r="N210" s="3"/>
      <c r="O210" s="3"/>
    </row>
    <row r="211" spans="1:15" x14ac:dyDescent="0.2">
      <c r="B211" s="13" t="s">
        <v>18</v>
      </c>
      <c r="C211" s="13">
        <v>44527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2" t="str">
        <f>Partij_12</f>
        <v>50Plus</v>
      </c>
      <c r="O211" s="3"/>
    </row>
    <row r="212" spans="1:15" x14ac:dyDescent="0.2">
      <c r="A212">
        <v>48</v>
      </c>
      <c r="B212" s="13" t="s">
        <v>13</v>
      </c>
      <c r="C212" s="13">
        <v>44529</v>
      </c>
      <c r="D212" s="12" t="str">
        <f>Partij_13</f>
        <v>DENK</v>
      </c>
      <c r="E212" s="3"/>
      <c r="F212" s="3"/>
      <c r="G212" s="3"/>
      <c r="H212" s="3"/>
      <c r="I212" s="12"/>
      <c r="J212" s="12"/>
      <c r="K212" s="3"/>
      <c r="L212" s="3"/>
      <c r="M212" s="3"/>
      <c r="N212" s="3"/>
      <c r="O212" s="3"/>
    </row>
    <row r="213" spans="1:15" x14ac:dyDescent="0.2">
      <c r="B213" s="13" t="s">
        <v>14</v>
      </c>
      <c r="C213" s="13">
        <v>44530</v>
      </c>
      <c r="D213" s="3"/>
      <c r="E213" s="3"/>
      <c r="F213" s="12" t="str">
        <f>Partij_14</f>
        <v>PvdA</v>
      </c>
      <c r="G213" s="3"/>
      <c r="H213" s="3"/>
      <c r="I213" s="12"/>
      <c r="J213" s="12"/>
      <c r="K213" s="3"/>
      <c r="L213" s="3"/>
      <c r="M213" s="3"/>
      <c r="N213" s="3"/>
      <c r="O213" s="3"/>
    </row>
    <row r="214" spans="1:15" x14ac:dyDescent="0.2">
      <c r="B214" s="13" t="s">
        <v>15</v>
      </c>
      <c r="C214" s="13">
        <v>44531</v>
      </c>
      <c r="D214" s="3"/>
      <c r="E214" s="3"/>
      <c r="F214" s="3"/>
      <c r="G214" s="3"/>
      <c r="H214" s="12" t="str">
        <f>Partij_15</f>
        <v>PVV</v>
      </c>
      <c r="I214" s="12"/>
      <c r="J214" s="12"/>
      <c r="K214" s="3"/>
      <c r="L214" s="3"/>
      <c r="M214" s="3"/>
      <c r="N214" s="3"/>
      <c r="O214" s="3"/>
    </row>
    <row r="215" spans="1:15" x14ac:dyDescent="0.2">
      <c r="B215" s="13" t="s">
        <v>16</v>
      </c>
      <c r="C215" s="13">
        <v>44532</v>
      </c>
      <c r="D215" s="12"/>
      <c r="E215" s="12"/>
      <c r="F215" s="12"/>
      <c r="G215" s="12"/>
      <c r="H215" s="12"/>
      <c r="I215" s="12"/>
      <c r="J215" s="12" t="str">
        <f>Partij_16</f>
        <v>D66</v>
      </c>
      <c r="K215" s="3"/>
      <c r="L215" s="3"/>
      <c r="M215" s="3"/>
      <c r="N215" s="3"/>
      <c r="O215" s="3"/>
    </row>
    <row r="216" spans="1:15" x14ac:dyDescent="0.2">
      <c r="B216" s="13" t="s">
        <v>17</v>
      </c>
      <c r="C216" s="13">
        <v>44533</v>
      </c>
      <c r="D216" s="3"/>
      <c r="E216" s="3"/>
      <c r="F216" s="3"/>
      <c r="G216" s="3"/>
      <c r="H216" s="3"/>
      <c r="I216" s="3"/>
      <c r="J216" s="3"/>
      <c r="K216" s="3"/>
      <c r="L216" s="12" t="str">
        <f>Partij_17</f>
        <v>FvD</v>
      </c>
      <c r="M216" s="3"/>
      <c r="N216" s="3"/>
      <c r="O216" s="3"/>
    </row>
    <row r="217" spans="1:15" x14ac:dyDescent="0.2">
      <c r="B217" s="13" t="s">
        <v>18</v>
      </c>
      <c r="C217" s="13">
        <v>44534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2" t="str">
        <f>Partij_1</f>
        <v>CU</v>
      </c>
      <c r="O217" s="3"/>
    </row>
    <row r="218" spans="1:15" x14ac:dyDescent="0.2">
      <c r="A218">
        <v>49</v>
      </c>
      <c r="B218" s="13" t="s">
        <v>13</v>
      </c>
      <c r="C218" s="13">
        <v>44536</v>
      </c>
      <c r="D218" s="12" t="str">
        <f>Partij_2</f>
        <v>SP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">
      <c r="B219" s="13" t="s">
        <v>14</v>
      </c>
      <c r="C219" s="13">
        <v>44537</v>
      </c>
      <c r="D219" s="3"/>
      <c r="E219" s="3"/>
      <c r="F219" s="12" t="str">
        <f>Partij_3</f>
        <v>VVD</v>
      </c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">
      <c r="B220" s="13" t="s">
        <v>15</v>
      </c>
      <c r="C220" s="13">
        <v>44538</v>
      </c>
      <c r="D220" s="30"/>
      <c r="E220" s="30"/>
      <c r="F220" s="30"/>
      <c r="G220" s="30"/>
      <c r="H220" s="12" t="str">
        <f>Partij_4</f>
        <v>BBB</v>
      </c>
      <c r="I220" s="3"/>
      <c r="J220" s="3"/>
      <c r="K220" s="3"/>
      <c r="L220" s="3"/>
      <c r="M220" s="3"/>
      <c r="N220" s="3"/>
      <c r="O220" s="3"/>
    </row>
    <row r="221" spans="1:15" x14ac:dyDescent="0.2">
      <c r="B221" s="13" t="s">
        <v>16</v>
      </c>
      <c r="C221" s="13">
        <v>44539</v>
      </c>
      <c r="D221" s="3"/>
      <c r="E221" s="3"/>
      <c r="F221" s="3"/>
      <c r="G221" s="3"/>
      <c r="H221" s="3"/>
      <c r="I221" s="3"/>
      <c r="J221" s="12" t="str">
        <f>Partij_5</f>
        <v>Volt</v>
      </c>
      <c r="K221" s="3"/>
      <c r="L221" s="3"/>
      <c r="M221" s="3"/>
      <c r="N221" s="3"/>
      <c r="O221" s="3"/>
    </row>
    <row r="222" spans="1:15" x14ac:dyDescent="0.2">
      <c r="B222" s="13" t="s">
        <v>17</v>
      </c>
      <c r="C222" s="13">
        <v>44540</v>
      </c>
      <c r="D222" s="3"/>
      <c r="E222" s="3"/>
      <c r="F222" s="3"/>
      <c r="G222" s="3"/>
      <c r="H222" s="3"/>
      <c r="I222" s="3"/>
      <c r="J222" s="3"/>
      <c r="K222" s="3"/>
      <c r="L222" s="12" t="str">
        <f>Partij_6</f>
        <v>GL</v>
      </c>
      <c r="M222" s="3"/>
      <c r="N222" s="3"/>
      <c r="O222" s="3"/>
    </row>
    <row r="223" spans="1:15" x14ac:dyDescent="0.2">
      <c r="B223" s="13" t="s">
        <v>18</v>
      </c>
      <c r="C223" s="13">
        <v>44541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2" t="str">
        <f>Partij_7</f>
        <v>PvdD</v>
      </c>
      <c r="O223" s="3"/>
    </row>
    <row r="224" spans="1:15" x14ac:dyDescent="0.2">
      <c r="A224">
        <v>50</v>
      </c>
      <c r="B224" s="13" t="s">
        <v>13</v>
      </c>
      <c r="C224" s="13">
        <v>44543</v>
      </c>
      <c r="D224" s="12" t="str">
        <f>Partij_8</f>
        <v>BIJ1</v>
      </c>
      <c r="E224" s="3"/>
      <c r="F224" s="3"/>
      <c r="G224" s="12"/>
      <c r="H224" s="12"/>
      <c r="I224" s="3"/>
      <c r="J224" s="3"/>
      <c r="K224" s="3"/>
      <c r="L224" s="3"/>
      <c r="M224" s="3"/>
      <c r="N224" s="3"/>
      <c r="O224" s="3"/>
    </row>
    <row r="225" spans="1:15" x14ac:dyDescent="0.2">
      <c r="B225" s="13" t="s">
        <v>14</v>
      </c>
      <c r="C225" s="13">
        <v>44544</v>
      </c>
      <c r="D225" s="3"/>
      <c r="E225" s="3"/>
      <c r="F225" s="12" t="str">
        <f>Partij_9</f>
        <v>JA21</v>
      </c>
      <c r="G225" s="12"/>
      <c r="H225" s="12"/>
      <c r="I225" s="3"/>
      <c r="J225" s="3"/>
      <c r="K225" s="3"/>
      <c r="L225" s="3"/>
      <c r="M225" s="3"/>
      <c r="N225" s="3"/>
      <c r="O225" s="3"/>
    </row>
    <row r="226" spans="1:15" x14ac:dyDescent="0.2">
      <c r="B226" s="13" t="s">
        <v>15</v>
      </c>
      <c r="C226" s="13">
        <v>44545</v>
      </c>
      <c r="D226" s="12"/>
      <c r="E226" s="12"/>
      <c r="F226" s="12"/>
      <c r="G226" s="12"/>
      <c r="H226" s="12" t="str">
        <f>Partij_10</f>
        <v>OSF</v>
      </c>
      <c r="I226" s="12"/>
      <c r="J226" s="12"/>
      <c r="K226" s="3"/>
      <c r="L226" s="3"/>
      <c r="M226" s="3"/>
      <c r="N226" s="3"/>
      <c r="O226" s="3"/>
    </row>
    <row r="227" spans="1:15" x14ac:dyDescent="0.2">
      <c r="B227" s="13" t="s">
        <v>16</v>
      </c>
      <c r="C227" s="13">
        <v>44546</v>
      </c>
      <c r="D227" s="3"/>
      <c r="E227" s="3"/>
      <c r="F227" s="3"/>
      <c r="G227" s="3"/>
      <c r="H227" s="29"/>
      <c r="I227" s="29"/>
      <c r="J227" s="12" t="str">
        <f>Partij_11</f>
        <v>CDA</v>
      </c>
      <c r="K227" s="3"/>
      <c r="L227" s="3"/>
      <c r="M227" s="3"/>
      <c r="N227" s="3"/>
      <c r="O227" s="3"/>
    </row>
    <row r="228" spans="1:15" x14ac:dyDescent="0.2">
      <c r="B228" s="13" t="s">
        <v>17</v>
      </c>
      <c r="C228" s="13">
        <v>44547</v>
      </c>
      <c r="D228" s="3"/>
      <c r="E228" s="3"/>
      <c r="F228" s="3"/>
      <c r="G228" s="3"/>
      <c r="H228" s="3"/>
      <c r="I228" s="3"/>
      <c r="J228" s="3"/>
      <c r="K228" s="3"/>
      <c r="L228" s="12" t="str">
        <f>Partij_12</f>
        <v>50Plus</v>
      </c>
      <c r="M228" s="3"/>
      <c r="N228" s="3"/>
      <c r="O228" s="3"/>
    </row>
    <row r="229" spans="1:15" x14ac:dyDescent="0.2">
      <c r="B229" s="13" t="s">
        <v>18</v>
      </c>
      <c r="C229" s="13">
        <v>44548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2" t="str">
        <f>Partij_13</f>
        <v>DENK</v>
      </c>
      <c r="O229" s="3"/>
    </row>
    <row r="230" spans="1:15" x14ac:dyDescent="0.2">
      <c r="A230">
        <v>51</v>
      </c>
      <c r="B230" s="13" t="s">
        <v>13</v>
      </c>
      <c r="C230" s="13">
        <v>44550</v>
      </c>
      <c r="D230" s="12" t="str">
        <f>Partij_14</f>
        <v>PvdA</v>
      </c>
      <c r="E230" s="3"/>
      <c r="F230" s="3"/>
      <c r="G230" s="12"/>
      <c r="H230" s="12"/>
      <c r="I230" s="3"/>
      <c r="J230" s="3"/>
      <c r="K230" s="3"/>
      <c r="L230" s="3"/>
      <c r="M230" s="3"/>
      <c r="N230" s="3"/>
      <c r="O230" s="3"/>
    </row>
    <row r="231" spans="1:15" x14ac:dyDescent="0.2">
      <c r="B231" s="13" t="s">
        <v>14</v>
      </c>
      <c r="C231" s="13">
        <v>44551</v>
      </c>
      <c r="D231" s="3"/>
      <c r="E231" s="3"/>
      <c r="F231" s="12" t="str">
        <f>Partij_15</f>
        <v>PVV</v>
      </c>
      <c r="G231" s="12"/>
      <c r="H231" s="12"/>
      <c r="I231" s="3"/>
      <c r="J231" s="3"/>
      <c r="K231" s="3"/>
      <c r="L231" s="3"/>
      <c r="M231" s="3"/>
      <c r="N231" s="3"/>
      <c r="O231" s="3"/>
    </row>
    <row r="232" spans="1:15" x14ac:dyDescent="0.2">
      <c r="B232" s="13" t="s">
        <v>15</v>
      </c>
      <c r="C232" s="13">
        <v>44552</v>
      </c>
      <c r="D232" s="12"/>
      <c r="E232" s="12"/>
      <c r="F232" s="12"/>
      <c r="G232" s="12"/>
      <c r="H232" s="12" t="str">
        <f>Partij_16</f>
        <v>D66</v>
      </c>
      <c r="I232" s="3"/>
      <c r="J232" s="3"/>
      <c r="K232" s="3"/>
      <c r="L232" s="3"/>
      <c r="M232" s="3"/>
      <c r="N232" s="3"/>
      <c r="O232" s="3"/>
    </row>
    <row r="233" spans="1:15" x14ac:dyDescent="0.2">
      <c r="B233" s="13" t="s">
        <v>16</v>
      </c>
      <c r="C233" s="13">
        <v>44553</v>
      </c>
      <c r="D233" s="3"/>
      <c r="E233" s="3"/>
      <c r="F233" s="3"/>
      <c r="G233" s="3"/>
      <c r="H233" s="3"/>
      <c r="I233" s="3"/>
      <c r="J233" s="12" t="str">
        <f>Partij_17</f>
        <v>FvD</v>
      </c>
      <c r="K233" s="3"/>
      <c r="L233" s="3"/>
      <c r="M233" s="3"/>
      <c r="N233" s="3"/>
      <c r="O233" s="3"/>
    </row>
    <row r="234" spans="1:15" x14ac:dyDescent="0.2">
      <c r="B234" s="13" t="s">
        <v>17</v>
      </c>
      <c r="C234" s="13">
        <v>44554</v>
      </c>
      <c r="D234" s="3"/>
      <c r="E234" s="3"/>
      <c r="F234" s="3"/>
      <c r="G234" s="3"/>
      <c r="H234" s="3"/>
      <c r="I234" s="3"/>
      <c r="J234" s="3"/>
      <c r="K234" s="3"/>
      <c r="L234" s="12"/>
      <c r="M234" s="3"/>
      <c r="N234" s="3"/>
      <c r="O234" s="3"/>
    </row>
    <row r="235" spans="1:15" x14ac:dyDescent="0.2">
      <c r="B235" s="8" t="s">
        <v>18</v>
      </c>
      <c r="C235" s="8">
        <v>44555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">
      <c r="A236">
        <v>52</v>
      </c>
      <c r="B236" s="8" t="s">
        <v>13</v>
      </c>
      <c r="C236" s="8">
        <v>44557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">
      <c r="B237" s="8" t="s">
        <v>14</v>
      </c>
      <c r="C237" s="8">
        <v>44558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">
      <c r="B238" s="8" t="s">
        <v>15</v>
      </c>
      <c r="C238" s="8">
        <v>44559</v>
      </c>
      <c r="D238" s="9"/>
      <c r="E238" s="9"/>
      <c r="F238" s="9"/>
      <c r="G238" s="9"/>
      <c r="H238" s="16" t="s">
        <v>22</v>
      </c>
      <c r="I238" s="16"/>
      <c r="J238" s="16"/>
      <c r="K238" s="9"/>
      <c r="L238" s="9"/>
      <c r="M238" s="9"/>
      <c r="N238" s="9"/>
      <c r="O238" s="9"/>
    </row>
    <row r="239" spans="1:15" x14ac:dyDescent="0.2">
      <c r="B239" s="8" t="s">
        <v>16</v>
      </c>
      <c r="C239" s="8">
        <v>44560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">
      <c r="B240" s="8" t="s">
        <v>17</v>
      </c>
      <c r="C240" s="8">
        <v>44561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</sheetData>
  <autoFilter ref="A4:O240" xr:uid="{D5D4185A-BE51-45D0-8F7B-8F6A86769FAD}"/>
  <phoneticPr fontId="5" type="noConversion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19</vt:i4>
      </vt:variant>
    </vt:vector>
  </HeadingPairs>
  <TitlesOfParts>
    <vt:vector size="21" baseType="lpstr">
      <vt:lpstr>REGULIER 2021</vt:lpstr>
      <vt:lpstr>HERHALINGEN 2021</vt:lpstr>
      <vt:lpstr>_Partij1</vt:lpstr>
      <vt:lpstr>'HERHALINGEN 2021'!Afdrukbereik</vt:lpstr>
      <vt:lpstr>Partij_1</vt:lpstr>
      <vt:lpstr>Partij_10</vt:lpstr>
      <vt:lpstr>Partij_11</vt:lpstr>
      <vt:lpstr>Partij_12</vt:lpstr>
      <vt:lpstr>Partij_13</vt:lpstr>
      <vt:lpstr>Partij_14</vt:lpstr>
      <vt:lpstr>Partij_15</vt:lpstr>
      <vt:lpstr>Partij_16</vt:lpstr>
      <vt:lpstr>Partij_17</vt:lpstr>
      <vt:lpstr>Partij_2</vt:lpstr>
      <vt:lpstr>Partij_3</vt:lpstr>
      <vt:lpstr>Partij_4</vt:lpstr>
      <vt:lpstr>Partij_5</vt:lpstr>
      <vt:lpstr>Partij_6</vt:lpstr>
      <vt:lpstr>Partij_7</vt:lpstr>
      <vt:lpstr>Partij_8</vt:lpstr>
      <vt:lpstr>Partij_9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2021-03-29T14:03:01Z</dcterms:created>
  <dcterms:modified xsi:type="dcterms:W3CDTF">2021-03-29T14:04:38Z</dcterms:modified>
</cp:coreProperties>
</file>