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intercomcvdm-my.sharepoint.com/personal/m_rijser_cvdm_nl/Documents/Bureaublad/"/>
    </mc:Choice>
  </mc:AlternateContent>
  <xr:revisionPtr revIDLastSave="0" documentId="8_{411C8F21-A7FA-4D1B-AE6B-D7EA9C21E2E9}" xr6:coauthVersionLast="47" xr6:coauthVersionMax="47" xr10:uidLastSave="{00000000-0000-0000-0000-000000000000}"/>
  <workbookProtection workbookAlgorithmName="SHA-512" workbookHashValue="HvPuM901Oh+6RtEziwtmQoOXJ6s+culeCkaQ5bGl9R8fZKnpbtAVquw4PYJchIMMtlTfBk4BpeEFLAEj4Y1FSg==" workbookSaltValue="e1ity9CrBvUMByUAx3655Q==" workbookSpinCount="100000" lockStructure="1"/>
  <bookViews>
    <workbookView xWindow="-110" yWindow="-110" windowWidth="19420" windowHeight="11500" xr2:uid="{198DD476-4E2B-41D4-87C4-C1D60FC585BE}"/>
  </bookViews>
  <sheets>
    <sheet name="1" sheetId="13" r:id="rId1"/>
    <sheet name="2" sheetId="12" r:id="rId2"/>
    <sheet name="DONOTDELETE" sheetId="2" state="hidden" r:id="rId3"/>
  </sheets>
  <externalReferences>
    <externalReference r:id="rId4"/>
  </externalReferences>
  <definedNames>
    <definedName name="CMOA_Namen" localSheetId="0">[1]!Table3[#All]</definedName>
    <definedName name="CMOA_Namen">Table3[#All]</definedName>
    <definedName name="Investeringen_2024" localSheetId="0">[1]!Table2[#Data]</definedName>
    <definedName name="Investeringen_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2" l="1"/>
  <c r="H86" i="2"/>
  <c r="I86" i="2" s="1"/>
  <c r="F60" i="13" s="1"/>
  <c r="E86" i="2"/>
  <c r="D86" i="2"/>
  <c r="K86" i="2" l="1"/>
  <c r="E74" i="2" s="1"/>
  <c r="M86" i="2"/>
  <c r="D77" i="2" s="1"/>
  <c r="J86" i="2"/>
  <c r="D74" i="2" s="1"/>
  <c r="F67" i="13" l="1"/>
  <c r="G9" i="12"/>
  <c r="F69" i="13"/>
  <c r="G11" i="12"/>
  <c r="L86" i="2"/>
  <c r="E62" i="2" l="1"/>
  <c r="E61" i="2"/>
  <c r="E60" i="2"/>
  <c r="E59" i="2"/>
  <c r="E58" i="2"/>
  <c r="E57" i="2"/>
  <c r="E56" i="2"/>
  <c r="E55" i="2"/>
  <c r="E54" i="2"/>
  <c r="E53" i="2"/>
  <c r="E52" i="2"/>
  <c r="E51" i="2"/>
  <c r="E50" i="2"/>
  <c r="E49" i="2"/>
  <c r="E48" i="2"/>
  <c r="E47" i="2"/>
  <c r="E46" i="2"/>
  <c r="E45" i="2"/>
  <c r="I18" i="12" s="1"/>
  <c r="E44" i="2"/>
  <c r="H18" i="12" s="1"/>
  <c r="E43" i="2"/>
  <c r="G18" i="12" s="1"/>
  <c r="Z18" i="12"/>
  <c r="Y18" i="12"/>
  <c r="X18" i="12"/>
  <c r="W18" i="12"/>
  <c r="V18" i="12"/>
  <c r="U18" i="12"/>
  <c r="T18" i="12"/>
  <c r="S18" i="12"/>
  <c r="R18" i="12"/>
  <c r="Q18" i="12"/>
  <c r="P18" i="12"/>
  <c r="O18" i="12"/>
  <c r="N18" i="12"/>
  <c r="M18" i="12"/>
  <c r="L18" i="12"/>
  <c r="K18" i="12"/>
  <c r="J18" i="12"/>
  <c r="Z29" i="12"/>
  <c r="Y29" i="12"/>
  <c r="X29" i="12"/>
  <c r="W29" i="12"/>
  <c r="V29" i="12"/>
  <c r="U29" i="12"/>
  <c r="T29" i="12"/>
  <c r="S29" i="12"/>
  <c r="R29" i="12"/>
  <c r="Q29" i="12"/>
  <c r="P29" i="12"/>
  <c r="O29" i="12"/>
  <c r="N29" i="12"/>
  <c r="M29" i="12"/>
  <c r="L29" i="12"/>
  <c r="K29" i="12"/>
  <c r="J29" i="12"/>
  <c r="I29" i="12"/>
  <c r="H29" i="12"/>
  <c r="G29" i="12"/>
</calcChain>
</file>

<file path=xl/sharedStrings.xml><?xml version="1.0" encoding="utf-8"?>
<sst xmlns="http://schemas.openxmlformats.org/spreadsheetml/2006/main" count="132" uniqueCount="118">
  <si>
    <t>Financieel verantwoordingsdocument relevante omzet (1)</t>
  </si>
  <si>
    <t>Identificatie</t>
  </si>
  <si>
    <r>
      <rPr>
        <b/>
        <sz val="11"/>
        <color rgb="FF000000"/>
        <rFont val="Aptos Narrow"/>
        <family val="2"/>
      </rPr>
      <t xml:space="preserve">Naam media-instelling 
</t>
    </r>
    <r>
      <rPr>
        <sz val="11"/>
        <color rgb="FF000000"/>
        <rFont val="Aptos Narrow"/>
        <family val="2"/>
      </rPr>
      <t>(Voor instellingen die in Nederland gevestigd zijn: naam zoals geregistreerd bij Commissariaat voor de Media)</t>
    </r>
  </si>
  <si>
    <t>🛈</t>
  </si>
  <si>
    <r>
      <rPr>
        <b/>
        <sz val="11"/>
        <color theme="1"/>
        <rFont val="Aptos Narrow"/>
        <family val="2"/>
        <scheme val="minor"/>
      </rPr>
      <t xml:space="preserve">Naam commerciële mediadienst op aanvraag </t>
    </r>
    <r>
      <rPr>
        <sz val="11"/>
        <color theme="1"/>
        <rFont val="Aptos Narrow"/>
        <family val="2"/>
        <scheme val="minor"/>
      </rPr>
      <t xml:space="preserve">
(Voor instellingen die in Nederland gevestigd zijn: naam zoals geregistreerd bij Commissariaat voor de Media)</t>
    </r>
  </si>
  <si>
    <t xml:space="preserve">Worden er naast bovenstaande commerciële mediadienst op aanvraag nog meer commerciële mediadiensten op aanvraag aangeboden door de media-instelling? </t>
  </si>
  <si>
    <r>
      <rPr>
        <b/>
        <sz val="11"/>
        <color theme="1"/>
        <rFont val="Aptos Narrow"/>
        <family val="2"/>
        <scheme val="minor"/>
      </rPr>
      <t>Naam commerciële mediadienst op aanvraag 2</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</si>
  <si>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3</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</si>
  <si>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4</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</si>
  <si>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5</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</si>
  <si>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6</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</si>
  <si>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7</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</si>
  <si>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8</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</si>
  <si>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9</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</si>
  <si>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10</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</si>
  <si>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11</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</si>
  <si>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12</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</si>
  <si>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13</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</si>
  <si>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14</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</si>
  <si>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15</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</si>
  <si>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16</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</si>
  <si>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17</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</si>
  <si>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18</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</si>
  <si>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19</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</si>
  <si>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20</t>
    </r>
    <r>
      <rPr>
        <sz val="11"/>
        <color theme="1"/>
        <rFont val="Aptos Narrow"/>
        <family val="2"/>
        <scheme val="minor"/>
      </rPr>
      <t xml:space="preserve">
(Voor instellingen die in Nederland gevestigd zijn: naam zoals geregistreerd bij Commissariaat voor de Media)</t>
    </r>
  </si>
  <si>
    <t>Gebroken boekjaar</t>
  </si>
  <si>
    <r>
      <t xml:space="preserve">Is er in uw situatie sprake van een </t>
    </r>
    <r>
      <rPr>
        <b/>
        <sz val="11"/>
        <color theme="1"/>
        <rFont val="Aptos Narrow"/>
        <family val="2"/>
        <scheme val="minor"/>
      </rPr>
      <t>gebroken boekjaar</t>
    </r>
    <r>
      <rPr>
        <sz val="11"/>
        <color theme="1"/>
        <rFont val="Aptos Narrow"/>
        <family val="2"/>
        <scheme val="minor"/>
      </rPr>
      <t>?</t>
    </r>
  </si>
  <si>
    <r>
      <rPr>
        <b/>
        <sz val="11"/>
        <color theme="1"/>
        <rFont val="Aptos Narrow"/>
        <family val="2"/>
        <scheme val="minor"/>
      </rPr>
      <t xml:space="preserve">Start </t>
    </r>
    <r>
      <rPr>
        <sz val="11"/>
        <color theme="1"/>
        <rFont val="Aptos Narrow"/>
        <family val="2"/>
        <scheme val="minor"/>
      </rPr>
      <t>van het gebroken boekjaar</t>
    </r>
  </si>
  <si>
    <r>
      <rPr>
        <b/>
        <sz val="11"/>
        <color theme="1"/>
        <rFont val="Aptos Narrow"/>
        <family val="2"/>
        <scheme val="minor"/>
      </rPr>
      <t>Einde</t>
    </r>
    <r>
      <rPr>
        <sz val="11"/>
        <color theme="1"/>
        <rFont val="Aptos Narrow"/>
        <family val="2"/>
        <scheme val="minor"/>
      </rPr>
      <t xml:space="preserve"> van het gebroken boekjaar</t>
    </r>
  </si>
  <si>
    <t>Verklaring statutair bestuurder</t>
  </si>
  <si>
    <t xml:space="preserve">Dit bestand 'Financieel verantwoordingsdocument relevante omzet' is naar waarheid ingevuld </t>
  </si>
  <si>
    <t>Naam</t>
  </si>
  <si>
    <t>Functie</t>
  </si>
  <si>
    <t>Datum en plaats</t>
  </si>
  <si>
    <t>Contactgegevens (tel.nr / e-mail)</t>
  </si>
  <si>
    <t>Handtekening</t>
  </si>
  <si>
    <t>Contactpersoon media-instelling</t>
  </si>
  <si>
    <t>Naam contactpersoon</t>
  </si>
  <si>
    <t>Telefoonnummer contactpersoon</t>
  </si>
  <si>
    <t>Emailadres contactpersoon</t>
  </si>
  <si>
    <t>Opmerkingen</t>
  </si>
  <si>
    <t>Geef, indien u wilt, een toelichting over zaken die voor de beoordeling van dit formulier van toepassing zijn.</t>
  </si>
  <si>
    <t>Financieel verantwoordingsdocument relevante omzet (2)</t>
  </si>
  <si>
    <t>Algemene gegevens</t>
  </si>
  <si>
    <t>Boekjaar</t>
  </si>
  <si>
    <t>Begindatum rapportageperiode</t>
  </si>
  <si>
    <t>Einddatum rapportageperiode</t>
  </si>
  <si>
    <t>Relevante omzet over de rapportageperiode</t>
  </si>
  <si>
    <t>Vul de gegevens in voor de opgegeven cmoa's in Tabblad 1.</t>
  </si>
  <si>
    <t>Reclameboodschappen</t>
  </si>
  <si>
    <t>Abonnementen</t>
  </si>
  <si>
    <t>Gebruikerstransacties</t>
  </si>
  <si>
    <t>Sponsoring</t>
  </si>
  <si>
    <t>Productplaatsing</t>
  </si>
  <si>
    <t>Relevante omzet per cmoa</t>
  </si>
  <si>
    <t>Toelichting inzake gehanteerde grondslagen en schattingen</t>
  </si>
  <si>
    <t>Geef aan welke specifieke grondslagen (bijvoorbeeld IFRS, local GAAP) voor de opstelling van dit Financieel verantwoordingsdocument relevante omzet door uw instelling zijn toegepast.</t>
  </si>
  <si>
    <t>Geef aan welke gehanteerde uitgangspunten en veronderstellingen voor schattingen voor de opstelling van dit Financieel verantwoordingsdocument relevante omzet door uw instelling zijn toegepast.</t>
  </si>
  <si>
    <t>Ja</t>
  </si>
  <si>
    <t>Nee</t>
  </si>
  <si>
    <t>(Co)productie</t>
  </si>
  <si>
    <t>Exploitatielicentie (nog niet voltooide productie)</t>
  </si>
  <si>
    <t>Exploitatielicentie (voltooide productie)</t>
  </si>
  <si>
    <t>De investering is uitgevoerd wanneer een of meer overeenkomsten zijn gesloten ten behoeve van een investering</t>
  </si>
  <si>
    <t>Het te investeren bedrag op andere wijze aantoonbaar daarvoor is aangewend</t>
  </si>
  <si>
    <t>Documentairefilm</t>
  </si>
  <si>
    <t>Documentaireserie</t>
  </si>
  <si>
    <t>Dramaserie (≥12 jaar)</t>
  </si>
  <si>
    <t>Dramaserie (&lt;12 jaar) of animatie</t>
  </si>
  <si>
    <t>Speelfilm</t>
  </si>
  <si>
    <t>Geen van bovenstaanden</t>
  </si>
  <si>
    <t>Investeringsjaar</t>
  </si>
  <si>
    <t>Rapportagedatum</t>
  </si>
  <si>
    <t>Kalenderjaar_Start</t>
  </si>
  <si>
    <t>Kalenderjaar_Einde</t>
  </si>
  <si>
    <t>Gebroken_Kalenderjaar_Start</t>
  </si>
  <si>
    <t>Gebroken_Kalenderjaar_Einde</t>
  </si>
  <si>
    <t>CMOA_Nummer</t>
  </si>
  <si>
    <t>CMOA_Naam</t>
  </si>
  <si>
    <t>Column1</t>
  </si>
  <si>
    <t>de</t>
  </si>
  <si>
    <t>de twee</t>
  </si>
  <si>
    <t>de drie</t>
  </si>
  <si>
    <t>de vier</t>
  </si>
  <si>
    <t>de vijf</t>
  </si>
  <si>
    <t>de zes</t>
  </si>
  <si>
    <t>de zeven</t>
  </si>
  <si>
    <t>de acht</t>
  </si>
  <si>
    <t>de negen</t>
  </si>
  <si>
    <t>de tien</t>
  </si>
  <si>
    <t>de elf</t>
  </si>
  <si>
    <t>de twaalf</t>
  </si>
  <si>
    <t>de dertien</t>
  </si>
  <si>
    <t>de veertien</t>
  </si>
  <si>
    <t>de vijftien</t>
  </si>
  <si>
    <t>de zestien</t>
  </si>
  <si>
    <t>de zeventien</t>
  </si>
  <si>
    <t>de achttien</t>
  </si>
  <si>
    <t>de negentien</t>
  </si>
  <si>
    <t>de twintig</t>
  </si>
  <si>
    <t>Resultaten</t>
  </si>
  <si>
    <t>Jaar</t>
  </si>
  <si>
    <t>Resultaat</t>
  </si>
  <si>
    <t>Begindatum_Rapportage</t>
  </si>
  <si>
    <t>Einddatum_Rapportage</t>
  </si>
  <si>
    <t>Uiterlijke datum van rapportage</t>
  </si>
  <si>
    <t>Limiet relevant voor rapportage investeringsverplichting</t>
  </si>
  <si>
    <t>Rapportageperiode</t>
  </si>
  <si>
    <t>Vul onderstaande gegevens in voordat u Tabblad 2 invult.</t>
  </si>
  <si>
    <t>Gebroken_Jaar</t>
  </si>
  <si>
    <t>Datum_invoer</t>
  </si>
  <si>
    <t>Jaar_invoer</t>
  </si>
  <si>
    <t>Begin boekjaar</t>
  </si>
  <si>
    <t>Eind boekjaar</t>
  </si>
  <si>
    <t>Begin rapportagejaar</t>
  </si>
  <si>
    <t>Eind rapportagejaar</t>
  </si>
  <si>
    <t>Uiterlijke indiendatum</t>
  </si>
  <si>
    <t>Uiterlijke datum waarop gerapporteerd kan worden voor dit boekjaar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</si>
</sst>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413]ddd\ d\ mmm\ yyyy"/>
  </numFmts>
  <fonts count="13" x14ac:knownFonts="1">
    <font>
      <sz val="11"/>
      <color theme="1"/>
      <name val="Aptos Narrow"/>
      <family val="2"/>
      <scheme val="minor"/>
    </font>
    <font>
      <b/>
      <sz val="11"/>
      <color theme="1"/>
      <name val="Aptos Narrow"/>
      <family val="2"/>
      <scheme val="minor"/>
    </font>
    <font>
      <sz val="10"/>
      <name val="Arial"/>
      <family val="2"/>
    </font>
    <font>
      <i/>
      <sz val="11"/>
      <color theme="1"/>
      <name val="Aptos Narrow"/>
      <family val="2"/>
      <scheme val="minor"/>
    </font>
    <font>
      <sz val="11"/>
      <color theme="0"/>
      <name val="Aptos Narrow"/>
      <family val="2"/>
      <scheme val="minor"/>
    </font>
    <font>
      <sz val="12"/>
      <color rgb="FF212529"/>
      <name val="Be Vietnam Pro"/>
    </font>
    <font>
      <i/>
      <sz val="11"/>
      <name val="Aptos"/>
      <family val="2"/>
    </font>
    <font>
      <sz val="11"/>
      <color theme="3" tint="0.249977111117893"/>
      <name val="Aptos Narrow"/>
      <family val="2"/>
      <scheme val="minor"/>
    </font>
    <font>
      <b/>
      <sz val="11"/>
      <color rgb="FF000000"/>
      <name val="Aptos Narrow"/>
      <family val="2"/>
    </font>
    <font>
      <sz val="11"/>
      <color rgb="FF000000"/>
      <name val="Aptos Narrow"/>
      <family val="2"/>
    </font>
    <font>
      <sz val="11"/>
      <color theme="1"/>
      <name val="Aptos Narrow"/>
      <family val="2"/>
      <scheme val="minor"/>
    </font>
    <font>
      <b/>
      <i/>
      <u/>
      <sz val="11"/>
      <color theme="1"/>
      <name val="Aptos Narrow"/>
      <family val="2"/>
      <scheme val="minor"/>
    </font>
    <font>
      <u/>
      <sz val="11"/>
      <color theme="1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0.249977111117893"/>
        <bgColor indexed="64"/>
      </patternFill>
    </fill>
    <fill>
      <patternFill patternType="solid">
        <fgColor rgb="FFFFFFFF"/>
        <bgColor indexed="64"/>
      </patternFill>
    </fill>
    <fill>
      <patternFill patternType="solid">
        <fgColor rgb="FF7030A0"/>
        <bgColor indexed="64"/>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s>
  <borders count="8">
    <border>
      <left/>
      <right/>
      <top/>
      <bottom/>
      <diagonal/>
    </border>
    <border>
      <left style="hair">
        <color auto="1"/>
      </left>
      <right style="hair">
        <color auto="1"/>
      </right>
      <top style="hair">
        <color auto="1"/>
      </top>
      <bottom style="hair">
        <color auto="1"/>
      </bottom>
      <diagonal/>
    </border>
    <border>
      <left style="thin">
        <color indexed="64"/>
      </left>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8">
    <xf numFmtId="0" fontId="0"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cellStyleXfs>
  <cellXfs count="52">
    <xf numFmtId="0" fontId="0" fillId="0" borderId="0" xfId="0"/>
    <xf numFmtId="0" fontId="0" fillId="0" borderId="0" xfId="0" applyAlignment="1">
      <alignment vertical="top"/>
    </xf>
    <xf numFmtId="0" fontId="2" fillId="0" borderId="0" xfId="0" applyFont="1"/>
    <xf numFmtId="0" fontId="0" fillId="3" borderId="0" xfId="0" applyFill="1"/>
    <xf numFmtId="0" fontId="0" fillId="2" borderId="0" xfId="0" applyFill="1"/>
    <xf numFmtId="164" fontId="1" fillId="2" borderId="0" xfId="0" applyNumberFormat="1" applyFont="1" applyFill="1"/>
    <xf numFmtId="0" fontId="0" fillId="2" borderId="0" xfId="0" applyFill="1" applyAlignment="1">
      <alignment wrapText="1"/>
    </xf>
    <xf numFmtId="0" fontId="3" fillId="2" borderId="0" xfId="0" applyFont="1" applyFill="1"/>
    <xf numFmtId="0" fontId="0" fillId="2" borderId="0" xfId="0" applyFill="1" applyAlignment="1">
      <alignment vertical="top"/>
    </xf>
    <xf numFmtId="0" fontId="1" fillId="2" borderId="0" xfId="0" applyFont="1" applyFill="1"/>
    <xf numFmtId="0" fontId="0" fillId="4" borderId="0" xfId="0" applyFill="1"/>
    <xf numFmtId="0" fontId="0" fillId="2" borderId="0" xfId="0" quotePrefix="1" applyFill="1" applyAlignment="1">
      <alignment vertical="top"/>
    </xf>
    <xf numFmtId="14" fontId="0" fillId="0" borderId="0" xfId="0" applyNumberFormat="1"/>
    <xf numFmtId="0" fontId="1" fillId="2" borderId="0" xfId="0" applyFont="1" applyFill="1" applyAlignment="1">
      <alignment wrapText="1"/>
    </xf>
    <xf numFmtId="0" fontId="6" fillId="2" borderId="0" xfId="1" applyFont="1" applyFill="1" applyAlignment="1">
      <alignment horizontal="left" wrapText="1"/>
    </xf>
    <xf numFmtId="0" fontId="0" fillId="7" borderId="0" xfId="0" applyFill="1"/>
    <xf numFmtId="44" fontId="0" fillId="0" borderId="0" xfId="0" applyNumberFormat="1"/>
    <xf numFmtId="0" fontId="3" fillId="2" borderId="0" xfId="0" applyFont="1" applyFill="1" applyAlignment="1">
      <alignment wrapText="1"/>
    </xf>
    <xf numFmtId="0" fontId="1" fillId="2" borderId="0" xfId="0" applyFont="1" applyFill="1" applyAlignment="1">
      <alignment vertical="top" wrapText="1"/>
    </xf>
    <xf numFmtId="0" fontId="7" fillId="8" borderId="0" xfId="0" applyFont="1" applyFill="1"/>
    <xf numFmtId="0" fontId="5" fillId="6" borderId="2" xfId="0" applyFont="1" applyFill="1" applyBorder="1" applyAlignment="1">
      <alignment horizontal="left" vertical="top" wrapText="1"/>
    </xf>
    <xf numFmtId="0" fontId="0" fillId="2" borderId="0" xfId="0" applyFill="1" applyAlignment="1">
      <alignment horizontal="left"/>
    </xf>
    <xf numFmtId="0" fontId="1" fillId="2" borderId="0" xfId="0" applyFont="1" applyFill="1" applyAlignment="1">
      <alignment vertical="top"/>
    </xf>
    <xf numFmtId="0" fontId="0" fillId="10" borderId="0" xfId="0" applyFill="1"/>
    <xf numFmtId="0" fontId="9" fillId="2" borderId="0" xfId="0" applyFont="1" applyFill="1" applyAlignment="1">
      <alignment wrapText="1"/>
    </xf>
    <xf numFmtId="0" fontId="0" fillId="2" borderId="0" xfId="0" applyFill="1" applyAlignment="1">
      <alignment vertical="top" wrapText="1"/>
    </xf>
    <xf numFmtId="0" fontId="5" fillId="2" borderId="2" xfId="0" applyFont="1" applyFill="1" applyBorder="1" applyAlignment="1">
      <alignment horizontal="left" vertical="top" wrapText="1"/>
    </xf>
    <xf numFmtId="44" fontId="0" fillId="0" borderId="0" xfId="6" applyFont="1"/>
    <xf numFmtId="0" fontId="0" fillId="2" borderId="1" xfId="0" applyFill="1" applyBorder="1" applyAlignment="1" applyProtection="1">
      <alignment vertical="top"/>
      <protection locked="0"/>
    </xf>
    <xf numFmtId="14" fontId="0" fillId="2" borderId="1" xfId="0" applyNumberFormat="1" applyFill="1" applyBorder="1" applyAlignment="1" applyProtection="1">
      <alignment vertical="top"/>
      <protection locked="0"/>
    </xf>
    <xf numFmtId="49" fontId="0" fillId="2" borderId="1" xfId="0" applyNumberFormat="1" applyFill="1" applyBorder="1" applyAlignment="1" applyProtection="1">
      <alignment vertical="top"/>
      <protection locked="0"/>
    </xf>
    <xf numFmtId="49" fontId="0" fillId="2" borderId="1" xfId="0" applyNumberForma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1" xfId="0" applyFill="1" applyBorder="1" applyAlignment="1">
      <alignment vertical="top"/>
    </xf>
    <xf numFmtId="14" fontId="0" fillId="2" borderId="1" xfId="0" applyNumberFormat="1" applyFill="1" applyBorder="1" applyAlignment="1">
      <alignment vertical="top"/>
    </xf>
    <xf numFmtId="14" fontId="0" fillId="2" borderId="0" xfId="0" applyNumberFormat="1" applyFill="1" applyAlignment="1">
      <alignment vertical="top"/>
    </xf>
    <xf numFmtId="0" fontId="4" fillId="9" borderId="0" xfId="0" applyFont="1" applyFill="1" applyAlignment="1">
      <alignment horizontal="center" vertical="top"/>
    </xf>
    <xf numFmtId="0" fontId="0" fillId="2" borderId="0" xfId="0" applyFill="1" applyAlignment="1">
      <alignment horizontal="center" vertical="top"/>
    </xf>
    <xf numFmtId="44" fontId="0" fillId="5" borderId="0" xfId="0" applyNumberFormat="1" applyFill="1" applyAlignment="1">
      <alignment vertical="top"/>
    </xf>
    <xf numFmtId="44" fontId="0" fillId="2" borderId="1" xfId="0" applyNumberFormat="1" applyFill="1" applyBorder="1" applyAlignment="1" applyProtection="1">
      <alignment vertical="top"/>
      <protection locked="0"/>
    </xf>
    <xf numFmtId="44" fontId="0" fillId="2" borderId="0" xfId="0" applyNumberFormat="1" applyFill="1" applyAlignment="1" applyProtection="1">
      <alignment vertical="top"/>
      <protection locked="0"/>
    </xf>
    <xf numFmtId="0" fontId="11" fillId="2" borderId="0" xfId="0" applyFont="1" applyFill="1"/>
    <xf numFmtId="0" fontId="12" fillId="2" borderId="1" xfId="7" applyFill="1" applyBorder="1" applyAlignment="1" applyProtection="1">
      <alignment vertical="top" wrapText="1"/>
      <protection locked="0"/>
    </xf>
    <xf numFmtId="49" fontId="12" fillId="2" borderId="1" xfId="7" applyNumberFormat="1" applyFill="1" applyBorder="1" applyAlignment="1" applyProtection="1">
      <alignment vertical="top" wrapText="1"/>
      <protection locked="0"/>
    </xf>
    <xf numFmtId="0" fontId="5" fillId="6" borderId="2" xfId="0" applyFont="1" applyFill="1" applyBorder="1" applyAlignment="1">
      <alignment horizontal="left" vertical="center" wrapText="1"/>
    </xf>
    <xf numFmtId="1" fontId="0" fillId="0" borderId="0" xfId="0" applyNumberFormat="1"/>
    <xf numFmtId="0" fontId="0" fillId="2" borderId="3"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5" fillId="6" borderId="2" xfId="0" applyFont="1" applyFill="1" applyBorder="1" applyAlignment="1">
      <alignment horizontal="left" vertical="top" wrapText="1"/>
    </xf>
    <xf numFmtId="49" fontId="0" fillId="2" borderId="6"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cellXfs>
  <cellStyles count="8">
    <cellStyle name="Currency 2" xfId="2" xr:uid="{6F060545-6583-4AE8-9215-2E8A52286CCB}"/>
    <cellStyle name="Currency 3" xfId="4" xr:uid="{5A59D11F-9EA2-46C0-9EB2-6795490FA6DA}"/>
    <cellStyle name="Currency 4" xfId="5" xr:uid="{AEF83FE4-7822-4971-BB02-03BDB9A5E036}"/>
    <cellStyle name="Hyperlink" xfId="7" builtinId="8"/>
    <cellStyle name="Normal 2" xfId="1" xr:uid="{66B2DC29-3FEF-48C3-8E95-3B50C0960D9C}"/>
    <cellStyle name="Percent 2" xfId="3" xr:uid="{F8C073B7-4AD4-41E3-8DDF-E96ED980EF29}"/>
    <cellStyle name="Standaard" xfId="0" builtinId="0"/>
    <cellStyle name="Valuta" xfId="6" builtinId="4"/>
  </cellStyles>
  <dxfs count="31">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numFmt numFmtId="34" formatCode="_ &quot;€&quot;\ * #,##0.00_ ;_ &quot;€&quot;\ * \-#,##0.00_ ;_ &quot;€&quot;\ * &quot;-&quot;??_ ;_ @_ "/>
      <fill>
        <patternFill patternType="solid">
          <bgColor theme="0" tint="-0.24994659260841701"/>
        </patternFill>
      </fill>
      <border>
        <left style="hair">
          <color auto="1"/>
        </left>
        <right/>
        <top/>
        <bottom/>
        <vertical/>
        <horizontal/>
      </border>
    </dxf>
    <dxf>
      <font>
        <color theme="0"/>
      </font>
      <numFmt numFmtId="30" formatCode="@"/>
      <fill>
        <patternFill patternType="solid">
          <bgColor rgb="FF0070C0"/>
        </patternFill>
      </fill>
      <border>
        <left style="thin">
          <color auto="1"/>
        </left>
        <right/>
        <top/>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ont>
        <color theme="0"/>
      </font>
    </dxf>
    <dxf>
      <font>
        <color theme="0"/>
      </font>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numFmt numFmtId="34" formatCode="_ &quot;€&quot;\ * #,##0.00_ ;_ &quot;€&quot;\ * \-#,##0.00_ ;_ &quot;€&quot;\ * &quot;-&quot;??_ ;_ @_ "/>
    </dxf>
    <dxf>
      <numFmt numFmtId="19" formatCode="d/m/yyyy"/>
    </dxf>
    <dxf>
      <numFmt numFmtId="19" formatCode="d/m/yyyy"/>
    </dxf>
    <dxf>
      <numFmt numFmtId="19" formatCode="d/m/yyyy"/>
    </dxf>
    <dxf>
      <numFmt numFmtId="19" formatCode="d/m/yyyy"/>
    </dxf>
    <dxf>
      <numFmt numFmtId="19" formatCode="d/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ercomcvdm-my.sharepoint.com/personal/j_suijkerbuijk_cvdm_nl/Documents/20250604U%20-%20CPT%20-%20Rapportageformulier%20Investeringsverplichting.xlsx" TargetMode="External"/><Relationship Id="rId1" Type="http://schemas.openxmlformats.org/officeDocument/2006/relationships/externalLinkPath" Target="/personal/j_suijkerbuijk_cvdm_nl/Documents/20250604U%20-%20CPT%20-%20Rapportageformulier%20Investeringsverplich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sheetName val="DONOTDELETE"/>
      <sheetName val="20250604U - CPT - Rapportagefor"/>
    </sheetNames>
    <sheetDataSet>
      <sheetData sheetId="0"/>
      <sheetData sheetId="1">
        <row r="74">
          <cell r="D74" t="e">
            <v>#REF!</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3AD602-F3F9-4063-B612-EDE1E788C3EB}" name="Table1" displayName="Table1" ref="D29:I36" totalsRowShown="0">
  <autoFilter ref="D29:I36" xr:uid="{4A3AD602-F3F9-4063-B612-EDE1E788C3EB}"/>
  <tableColumns count="6">
    <tableColumn id="1" xr3:uid="{8D0B5DF0-47E2-45B4-818C-2BB685DF2DD4}" name="Investeringsjaar"/>
    <tableColumn id="2" xr3:uid="{31A42484-06B5-484C-9D07-270DF8B0654D}" name="Rapportagedatum" dataDxfId="30"/>
    <tableColumn id="3" xr3:uid="{76C305D8-D3D7-4335-BD10-ED0A090CACE7}" name="Kalenderjaar_Start" dataDxfId="29"/>
    <tableColumn id="4" xr3:uid="{B6579F10-575F-43A5-B687-F9F24AD369AA}" name="Kalenderjaar_Einde" dataDxfId="28"/>
    <tableColumn id="5" xr3:uid="{13F62819-3004-44C5-A34D-DC63F0DD46A2}" name="Gebroken_Kalenderjaar_Start" dataDxfId="27"/>
    <tableColumn id="6" xr3:uid="{111BF541-9F8A-4582-A043-65DBC439DFE7}" name="Gebroken_Kalenderjaar_Einde" dataDxfId="2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C894B4-B6B9-41A8-AD73-EB00BEC87222}" name="Table3" displayName="Table3" ref="D42:F62" totalsRowShown="0">
  <autoFilter ref="D42:F62" xr:uid="{A6C894B4-B6B9-41A8-AD73-EB00BEC87222}"/>
  <tableColumns count="3">
    <tableColumn id="1" xr3:uid="{C0212D25-4595-4070-A557-E8BB596EFE19}" name="CMOA_Nummer"/>
    <tableColumn id="2" xr3:uid="{C346F5A9-048C-4475-86A4-E276354A8770}" name="CMOA_Naam"/>
    <tableColumn id="3" xr3:uid="{074C9D52-C884-413F-81E9-5A9E5B513B5E}" name="Column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389ACE-A225-4EEC-953B-7F82034A4BCC}" name="Table5" displayName="Table5" ref="D65:E68" totalsRowShown="0">
  <autoFilter ref="D65:E68" xr:uid="{C5389ACE-A225-4EEC-953B-7F82034A4BCC}"/>
  <tableColumns count="2">
    <tableColumn id="1" xr3:uid="{67ED407B-2B44-4EA1-9DF1-1FF99D48D6DC}" name="Jaar"/>
    <tableColumn id="2" xr3:uid="{F995862E-601D-4244-BAC7-4FCDF119332D}" name="Resultaat" dataDxfId="25">
      <calculatedColumnFormula>#REF!</calculatedColumnFormula>
    </tableColumn>
  </tableColumns>
  <tableStyleInfo name="TableStyleLight8"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881E-386C-46B4-B348-0475BE36B9AB}">
  <sheetPr>
    <tabColor theme="3"/>
  </sheetPr>
  <dimension ref="A1:H110"/>
  <sheetViews>
    <sheetView tabSelected="1" zoomScaleNormal="100" workbookViewId="0">
      <selection activeCell="G8" sqref="G8"/>
    </sheetView>
  </sheetViews>
  <sheetFormatPr defaultColWidth="0" defaultRowHeight="14.5" zeroHeight="1" x14ac:dyDescent="0.35"/>
  <cols>
    <col min="1" max="1" width="3.81640625" style="4" customWidth="1"/>
    <col min="2" max="2" width="1" style="4" customWidth="1"/>
    <col min="3" max="3" width="1.81640625" style="4" customWidth="1"/>
    <col min="4" max="4" width="63" style="4" customWidth="1"/>
    <col min="5" max="5" width="3.81640625" style="4" customWidth="1"/>
    <col min="6" max="6" width="63.54296875" style="8" customWidth="1"/>
    <col min="7" max="7" width="9" style="8" customWidth="1"/>
    <col min="8" max="8" width="9.26953125" style="4" customWidth="1"/>
    <col min="9" max="16384" width="9.26953125" hidden="1"/>
  </cols>
  <sheetData>
    <row r="1" spans="2:7" x14ac:dyDescent="0.35"/>
    <row r="2" spans="2:7" x14ac:dyDescent="0.35"/>
    <row r="3" spans="2:7" x14ac:dyDescent="0.35">
      <c r="D3" s="5" t="s">
        <v>0</v>
      </c>
    </row>
    <row r="4" spans="2:7" x14ac:dyDescent="0.35"/>
    <row r="5" spans="2:7" x14ac:dyDescent="0.35">
      <c r="D5" s="4" t="s">
        <v>108</v>
      </c>
    </row>
    <row r="6" spans="2:7" x14ac:dyDescent="0.35"/>
    <row r="7" spans="2:7" x14ac:dyDescent="0.35">
      <c r="D7" s="7" t="s">
        <v>1</v>
      </c>
    </row>
    <row r="8" spans="2:7" x14ac:dyDescent="0.35"/>
    <row r="9" spans="2:7" ht="43.5" x14ac:dyDescent="0.35">
      <c r="B9" s="3"/>
      <c r="D9" s="24" t="s">
        <v>2</v>
      </c>
      <c r="F9" s="28"/>
      <c r="G9" s="20" t="s">
        <v>3</v>
      </c>
    </row>
    <row r="10" spans="2:7" x14ac:dyDescent="0.35">
      <c r="B10" s="3"/>
      <c r="D10" s="6"/>
    </row>
    <row r="11" spans="2:7" ht="43.5" x14ac:dyDescent="0.35">
      <c r="B11" s="3"/>
      <c r="D11" s="6" t="s">
        <v>4</v>
      </c>
      <c r="F11" s="28"/>
      <c r="G11" s="20" t="s">
        <v>3</v>
      </c>
    </row>
    <row r="12" spans="2:7" x14ac:dyDescent="0.35">
      <c r="B12" s="3"/>
      <c r="D12" s="6"/>
    </row>
    <row r="13" spans="2:7" ht="43.5" x14ac:dyDescent="0.35">
      <c r="B13" s="3"/>
      <c r="D13" s="6" t="s">
        <v>5</v>
      </c>
      <c r="F13" s="28"/>
    </row>
    <row r="14" spans="2:7" x14ac:dyDescent="0.35">
      <c r="B14" s="3"/>
      <c r="D14" s="6"/>
    </row>
    <row r="15" spans="2:7" ht="43.5" x14ac:dyDescent="0.35">
      <c r="B15" s="3"/>
      <c r="D15" s="6" t="s">
        <v>6</v>
      </c>
      <c r="F15" s="28"/>
    </row>
    <row r="16" spans="2:7" x14ac:dyDescent="0.35">
      <c r="B16" s="3"/>
      <c r="D16" s="6"/>
      <c r="F16" s="4"/>
      <c r="G16" s="4"/>
    </row>
    <row r="17" spans="2:7" ht="43.5" x14ac:dyDescent="0.35">
      <c r="B17" s="3"/>
      <c r="D17" s="6" t="s">
        <v>7</v>
      </c>
      <c r="F17" s="28"/>
    </row>
    <row r="18" spans="2:7" x14ac:dyDescent="0.35">
      <c r="B18" s="3"/>
      <c r="D18" s="6"/>
      <c r="F18" s="4"/>
      <c r="G18" s="4"/>
    </row>
    <row r="19" spans="2:7" ht="43.5" x14ac:dyDescent="0.35">
      <c r="B19" s="3"/>
      <c r="D19" s="6" t="s">
        <v>8</v>
      </c>
      <c r="F19" s="28"/>
    </row>
    <row r="20" spans="2:7" x14ac:dyDescent="0.35">
      <c r="B20" s="3"/>
      <c r="D20" s="6"/>
      <c r="F20" s="4"/>
      <c r="G20" s="4"/>
    </row>
    <row r="21" spans="2:7" ht="43.5" x14ac:dyDescent="0.35">
      <c r="B21" s="3"/>
      <c r="D21" s="6" t="s">
        <v>9</v>
      </c>
      <c r="F21" s="28"/>
    </row>
    <row r="22" spans="2:7" x14ac:dyDescent="0.35">
      <c r="B22" s="3"/>
      <c r="D22" s="6"/>
      <c r="F22" s="4"/>
      <c r="G22" s="4"/>
    </row>
    <row r="23" spans="2:7" ht="43.5" x14ac:dyDescent="0.35">
      <c r="B23" s="3"/>
      <c r="D23" s="6" t="s">
        <v>10</v>
      </c>
      <c r="F23" s="28"/>
    </row>
    <row r="24" spans="2:7" x14ac:dyDescent="0.35">
      <c r="B24" s="3"/>
      <c r="D24" s="6"/>
      <c r="F24" s="4"/>
      <c r="G24" s="4"/>
    </row>
    <row r="25" spans="2:7" ht="43.5" x14ac:dyDescent="0.35">
      <c r="B25" s="3"/>
      <c r="D25" s="6" t="s">
        <v>11</v>
      </c>
      <c r="F25" s="28"/>
    </row>
    <row r="26" spans="2:7" x14ac:dyDescent="0.35">
      <c r="B26" s="3"/>
      <c r="D26" s="6"/>
      <c r="F26" s="4"/>
      <c r="G26" s="4"/>
    </row>
    <row r="27" spans="2:7" ht="43.5" x14ac:dyDescent="0.35">
      <c r="B27" s="3"/>
      <c r="D27" s="6" t="s">
        <v>12</v>
      </c>
      <c r="F27" s="28"/>
    </row>
    <row r="28" spans="2:7" x14ac:dyDescent="0.35">
      <c r="B28" s="3"/>
      <c r="D28" s="6"/>
      <c r="F28" s="4"/>
      <c r="G28" s="4"/>
    </row>
    <row r="29" spans="2:7" ht="43.5" x14ac:dyDescent="0.35">
      <c r="B29" s="3"/>
      <c r="D29" s="6" t="s">
        <v>13</v>
      </c>
      <c r="F29" s="28"/>
    </row>
    <row r="30" spans="2:7" x14ac:dyDescent="0.35">
      <c r="B30" s="3"/>
      <c r="D30" s="6"/>
    </row>
    <row r="31" spans="2:7" ht="43.5" x14ac:dyDescent="0.35">
      <c r="B31" s="3"/>
      <c r="D31" s="6" t="s">
        <v>14</v>
      </c>
      <c r="F31" s="28"/>
    </row>
    <row r="32" spans="2:7" x14ac:dyDescent="0.35">
      <c r="B32" s="3"/>
      <c r="D32" s="6"/>
      <c r="F32" s="4"/>
    </row>
    <row r="33" spans="2:6" ht="43.5" x14ac:dyDescent="0.35">
      <c r="B33" s="3"/>
      <c r="D33" s="6" t="s">
        <v>15</v>
      </c>
      <c r="F33" s="28"/>
    </row>
    <row r="34" spans="2:6" x14ac:dyDescent="0.35">
      <c r="B34" s="3"/>
      <c r="D34" s="6"/>
      <c r="F34" s="4"/>
    </row>
    <row r="35" spans="2:6" ht="43.5" x14ac:dyDescent="0.35">
      <c r="B35" s="3"/>
      <c r="D35" s="6" t="s">
        <v>16</v>
      </c>
      <c r="F35" s="28"/>
    </row>
    <row r="36" spans="2:6" x14ac:dyDescent="0.35">
      <c r="B36" s="3"/>
      <c r="D36" s="6"/>
      <c r="F36" s="4"/>
    </row>
    <row r="37" spans="2:6" ht="43.5" x14ac:dyDescent="0.35">
      <c r="B37" s="3"/>
      <c r="D37" s="6" t="s">
        <v>17</v>
      </c>
      <c r="F37" s="28"/>
    </row>
    <row r="38" spans="2:6" x14ac:dyDescent="0.35">
      <c r="B38" s="3"/>
      <c r="D38" s="6"/>
      <c r="F38" s="4"/>
    </row>
    <row r="39" spans="2:6" ht="43.5" x14ac:dyDescent="0.35">
      <c r="B39" s="3"/>
      <c r="D39" s="6" t="s">
        <v>18</v>
      </c>
      <c r="F39" s="28"/>
    </row>
    <row r="40" spans="2:6" x14ac:dyDescent="0.35">
      <c r="B40" s="3"/>
      <c r="D40" s="6"/>
      <c r="F40" s="4"/>
    </row>
    <row r="41" spans="2:6" ht="43.5" x14ac:dyDescent="0.35">
      <c r="B41" s="3"/>
      <c r="D41" s="6" t="s">
        <v>19</v>
      </c>
      <c r="F41" s="28"/>
    </row>
    <row r="42" spans="2:6" x14ac:dyDescent="0.35">
      <c r="B42" s="3"/>
      <c r="D42" s="6"/>
      <c r="F42" s="4"/>
    </row>
    <row r="43" spans="2:6" ht="43.5" x14ac:dyDescent="0.35">
      <c r="B43" s="3"/>
      <c r="D43" s="6" t="s">
        <v>20</v>
      </c>
      <c r="F43" s="28"/>
    </row>
    <row r="44" spans="2:6" x14ac:dyDescent="0.35">
      <c r="B44" s="3"/>
      <c r="D44" s="6"/>
      <c r="F44" s="4"/>
    </row>
    <row r="45" spans="2:6" ht="43.5" x14ac:dyDescent="0.35">
      <c r="B45" s="3"/>
      <c r="D45" s="6" t="s">
        <v>21</v>
      </c>
      <c r="F45" s="28"/>
    </row>
    <row r="46" spans="2:6" x14ac:dyDescent="0.35">
      <c r="B46" s="3"/>
      <c r="D46" s="6"/>
      <c r="F46" s="4"/>
    </row>
    <row r="47" spans="2:6" ht="43.5" x14ac:dyDescent="0.35">
      <c r="B47" s="3"/>
      <c r="D47" s="6" t="s">
        <v>22</v>
      </c>
      <c r="F47" s="28"/>
    </row>
    <row r="48" spans="2:6" x14ac:dyDescent="0.35">
      <c r="B48" s="3"/>
      <c r="D48" s="6"/>
      <c r="F48" s="4"/>
    </row>
    <row r="49" spans="2:7" ht="43.5" x14ac:dyDescent="0.35">
      <c r="B49" s="3"/>
      <c r="D49" s="6" t="s">
        <v>23</v>
      </c>
      <c r="F49" s="28"/>
    </row>
    <row r="50" spans="2:7" x14ac:dyDescent="0.35">
      <c r="B50" s="3"/>
      <c r="D50" s="6"/>
      <c r="F50" s="4"/>
    </row>
    <row r="51" spans="2:7" ht="43.5" x14ac:dyDescent="0.35">
      <c r="B51" s="3"/>
      <c r="D51" s="6" t="s">
        <v>24</v>
      </c>
      <c r="F51" s="28"/>
    </row>
    <row r="52" spans="2:7" x14ac:dyDescent="0.35"/>
    <row r="53" spans="2:7" x14ac:dyDescent="0.35"/>
    <row r="54" spans="2:7" x14ac:dyDescent="0.35">
      <c r="D54" s="7" t="s">
        <v>25</v>
      </c>
      <c r="F54" s="11"/>
      <c r="G54" s="11"/>
    </row>
    <row r="55" spans="2:7" x14ac:dyDescent="0.35"/>
    <row r="56" spans="2:7" ht="14.65" customHeight="1" x14ac:dyDescent="0.35">
      <c r="B56" s="10"/>
      <c r="D56" s="8" t="s">
        <v>26</v>
      </c>
      <c r="F56" s="28"/>
      <c r="G56" s="44" t="s">
        <v>3</v>
      </c>
    </row>
    <row r="57" spans="2:7" x14ac:dyDescent="0.35">
      <c r="B57" s="10"/>
      <c r="D57" s="8"/>
      <c r="F57" s="4"/>
      <c r="G57" s="4"/>
    </row>
    <row r="58" spans="2:7" x14ac:dyDescent="0.35">
      <c r="B58" s="10"/>
      <c r="D58" s="8" t="s">
        <v>27</v>
      </c>
      <c r="F58" s="29"/>
    </row>
    <row r="59" spans="2:7" x14ac:dyDescent="0.35">
      <c r="B59" s="10"/>
      <c r="D59" s="8"/>
      <c r="F59" s="4"/>
      <c r="G59" s="4"/>
    </row>
    <row r="60" spans="2:7" x14ac:dyDescent="0.35">
      <c r="B60" s="10"/>
      <c r="D60" s="8" t="s">
        <v>28</v>
      </c>
      <c r="F60" s="34" t="str">
        <f>IFERROR(IF(OR(F56="Nee",F56=""),"",IF(DONOTDELETE!I86=365,"",DONOTDELETE!I86)),"")</f>
        <v/>
      </c>
    </row>
    <row r="61" spans="2:7" x14ac:dyDescent="0.35"/>
    <row r="62" spans="2:7" x14ac:dyDescent="0.35"/>
    <row r="63" spans="2:7" x14ac:dyDescent="0.35">
      <c r="D63" s="7" t="s">
        <v>107</v>
      </c>
      <c r="E63" s="7"/>
      <c r="F63" s="4"/>
    </row>
    <row r="64" spans="2:7" x14ac:dyDescent="0.35">
      <c r="F64" s="4"/>
    </row>
    <row r="65" spans="2:7" x14ac:dyDescent="0.35">
      <c r="B65" s="3"/>
      <c r="D65" s="9" t="s">
        <v>44</v>
      </c>
      <c r="E65" s="9"/>
      <c r="F65" s="28"/>
    </row>
    <row r="66" spans="2:7" x14ac:dyDescent="0.35">
      <c r="B66" s="3"/>
      <c r="D66" s="9"/>
      <c r="E66" s="9"/>
    </row>
    <row r="67" spans="2:7" x14ac:dyDescent="0.35">
      <c r="B67" s="3"/>
      <c r="D67" s="9" t="s">
        <v>45</v>
      </c>
      <c r="E67" s="9"/>
      <c r="F67" s="34" t="str">
        <f>IF(ISBLANK(F65),"",IF(DONOTDELETE!D74=1,"",DONOTDELETE!D74))</f>
        <v/>
      </c>
    </row>
    <row r="68" spans="2:7" x14ac:dyDescent="0.35">
      <c r="B68" s="3"/>
      <c r="D68" s="9"/>
      <c r="E68" s="9"/>
    </row>
    <row r="69" spans="2:7" x14ac:dyDescent="0.35">
      <c r="B69" s="3"/>
      <c r="D69" s="9" t="s">
        <v>46</v>
      </c>
      <c r="E69" s="9"/>
      <c r="F69" s="34" t="str">
        <f>IFERROR(IF(ISBLANK(F65),"",IF(DONOTDELETE!E74=693962,"",DONOTDELETE!E74)),"")</f>
        <v/>
      </c>
    </row>
    <row r="70" spans="2:7" x14ac:dyDescent="0.35">
      <c r="F70" s="4"/>
    </row>
    <row r="71" spans="2:7" x14ac:dyDescent="0.35">
      <c r="F71" s="4"/>
    </row>
    <row r="72" spans="2:7" x14ac:dyDescent="0.35">
      <c r="D72" s="17" t="s">
        <v>29</v>
      </c>
      <c r="E72" s="17"/>
      <c r="F72" s="14"/>
    </row>
    <row r="73" spans="2:7" x14ac:dyDescent="0.35">
      <c r="D73" s="7"/>
      <c r="E73" s="7"/>
      <c r="F73" s="14"/>
    </row>
    <row r="74" spans="2:7" ht="29" x14ac:dyDescent="0.35">
      <c r="B74" s="15"/>
      <c r="D74" s="13" t="s">
        <v>30</v>
      </c>
      <c r="E74" s="13"/>
      <c r="F74" s="28"/>
    </row>
    <row r="75" spans="2:7" x14ac:dyDescent="0.35">
      <c r="B75" s="15"/>
      <c r="D75" s="9"/>
      <c r="E75" s="9"/>
    </row>
    <row r="76" spans="2:7" x14ac:dyDescent="0.35">
      <c r="B76" s="15"/>
      <c r="D76" s="9" t="s">
        <v>31</v>
      </c>
      <c r="E76" s="9"/>
      <c r="F76" s="30"/>
    </row>
    <row r="77" spans="2:7" x14ac:dyDescent="0.35">
      <c r="B77" s="15"/>
      <c r="D77" s="9"/>
      <c r="E77" s="9"/>
    </row>
    <row r="78" spans="2:7" ht="21.5" x14ac:dyDescent="0.35">
      <c r="B78" s="15"/>
      <c r="D78" s="9" t="s">
        <v>32</v>
      </c>
      <c r="E78" s="9"/>
      <c r="F78" s="30"/>
      <c r="G78" s="26" t="s">
        <v>3</v>
      </c>
    </row>
    <row r="79" spans="2:7" x14ac:dyDescent="0.35">
      <c r="B79" s="15"/>
      <c r="D79" s="9"/>
      <c r="E79" s="9"/>
      <c r="G79" s="21"/>
    </row>
    <row r="80" spans="2:7" x14ac:dyDescent="0.35">
      <c r="B80" s="15"/>
      <c r="D80" s="22" t="s">
        <v>33</v>
      </c>
      <c r="E80" s="22"/>
      <c r="F80" s="31"/>
      <c r="G80" s="21"/>
    </row>
    <row r="81" spans="2:7" x14ac:dyDescent="0.35">
      <c r="B81" s="15"/>
      <c r="D81" s="9"/>
      <c r="E81" s="9"/>
      <c r="G81" s="21"/>
    </row>
    <row r="82" spans="2:7" x14ac:dyDescent="0.35">
      <c r="B82" s="15"/>
      <c r="D82" s="22" t="s">
        <v>34</v>
      </c>
      <c r="E82" s="22"/>
      <c r="F82" s="43"/>
      <c r="G82" s="21"/>
    </row>
    <row r="83" spans="2:7" x14ac:dyDescent="0.35">
      <c r="B83" s="15"/>
      <c r="D83" s="9"/>
      <c r="E83" s="9"/>
      <c r="G83" s="21"/>
    </row>
    <row r="84" spans="2:7" ht="21.4" customHeight="1" x14ac:dyDescent="0.35">
      <c r="B84" s="15"/>
      <c r="D84" s="9" t="s">
        <v>35</v>
      </c>
      <c r="E84" s="9"/>
      <c r="F84" s="46"/>
      <c r="G84" s="49" t="s">
        <v>3</v>
      </c>
    </row>
    <row r="85" spans="2:7" x14ac:dyDescent="0.35">
      <c r="B85" s="15"/>
      <c r="D85" s="6"/>
      <c r="E85" s="6"/>
      <c r="F85" s="47"/>
      <c r="G85" s="49"/>
    </row>
    <row r="86" spans="2:7" x14ac:dyDescent="0.35">
      <c r="B86" s="15"/>
      <c r="F86" s="47"/>
      <c r="G86" s="49"/>
    </row>
    <row r="87" spans="2:7" x14ac:dyDescent="0.35">
      <c r="B87" s="15"/>
      <c r="E87"/>
      <c r="F87" s="48"/>
      <c r="G87" s="49"/>
    </row>
    <row r="88" spans="2:7" x14ac:dyDescent="0.35"/>
    <row r="89" spans="2:7" x14ac:dyDescent="0.35"/>
    <row r="90" spans="2:7" x14ac:dyDescent="0.35">
      <c r="D90" s="7" t="s">
        <v>36</v>
      </c>
    </row>
    <row r="91" spans="2:7" x14ac:dyDescent="0.35"/>
    <row r="92" spans="2:7" x14ac:dyDescent="0.35">
      <c r="B92" s="23"/>
      <c r="D92" s="9" t="s">
        <v>37</v>
      </c>
      <c r="F92" s="32"/>
    </row>
    <row r="93" spans="2:7" x14ac:dyDescent="0.35">
      <c r="B93" s="23"/>
      <c r="D93" s="9"/>
    </row>
    <row r="94" spans="2:7" x14ac:dyDescent="0.35">
      <c r="B94" s="23"/>
      <c r="D94" s="9" t="s">
        <v>38</v>
      </c>
      <c r="F94" s="31"/>
    </row>
    <row r="95" spans="2:7" x14ac:dyDescent="0.35">
      <c r="B95" s="23"/>
      <c r="D95" s="9"/>
    </row>
    <row r="96" spans="2:7" x14ac:dyDescent="0.35">
      <c r="B96" s="23"/>
      <c r="D96" s="9" t="s">
        <v>39</v>
      </c>
      <c r="F96" s="42"/>
    </row>
    <row r="97" spans="1:8" x14ac:dyDescent="0.35">
      <c r="A97" s="9"/>
      <c r="B97" s="9"/>
      <c r="C97" s="9"/>
      <c r="D97" s="9"/>
      <c r="F97" s="25"/>
    </row>
    <row r="98" spans="1:8" x14ac:dyDescent="0.35"/>
    <row r="99" spans="1:8" x14ac:dyDescent="0.35">
      <c r="D99" s="7" t="s">
        <v>40</v>
      </c>
    </row>
    <row r="100" spans="1:8" x14ac:dyDescent="0.35">
      <c r="D100" s="7"/>
    </row>
    <row r="101" spans="1:8" ht="79.400000000000006" customHeight="1" x14ac:dyDescent="0.35">
      <c r="B101" s="19"/>
      <c r="D101" s="18" t="s">
        <v>41</v>
      </c>
      <c r="F101" s="32"/>
      <c r="G101" s="25"/>
    </row>
    <row r="102" spans="1:8" x14ac:dyDescent="0.35"/>
    <row r="103" spans="1:8" x14ac:dyDescent="0.35"/>
    <row r="104" spans="1:8" hidden="1" x14ac:dyDescent="0.35">
      <c r="A104"/>
      <c r="B104"/>
      <c r="C104"/>
      <c r="D104"/>
      <c r="E104"/>
      <c r="F104" s="1"/>
      <c r="G104" s="1"/>
      <c r="H104"/>
    </row>
    <row r="105" spans="1:8" hidden="1" x14ac:dyDescent="0.35">
      <c r="A105"/>
      <c r="B105"/>
      <c r="C105"/>
      <c r="D105"/>
      <c r="E105"/>
      <c r="F105" s="1"/>
      <c r="G105" s="1"/>
      <c r="H105"/>
    </row>
    <row r="106" spans="1:8" hidden="1" x14ac:dyDescent="0.35">
      <c r="A106"/>
      <c r="B106"/>
      <c r="C106"/>
      <c r="D106"/>
      <c r="E106"/>
      <c r="F106" s="1"/>
      <c r="G106" s="1"/>
      <c r="H106"/>
    </row>
    <row r="107" spans="1:8" x14ac:dyDescent="0.35"/>
    <row r="108" spans="1:8" x14ac:dyDescent="0.35"/>
    <row r="109" spans="1:8" x14ac:dyDescent="0.35"/>
    <row r="110" spans="1:8" x14ac:dyDescent="0.35"/>
  </sheetData>
  <sheetProtection algorithmName="SHA-512" hashValue="m2WbbX7ON+e+VYKB4iASf7o+psKaUIB4LwThT4vdTRLHLb72mGQPLiqnhNqc3DlcCblARRIO1hZwdi4V5RCkaQ==" saltValue="DZgc6vf1YPRxj326ECT5pQ==" spinCount="100000" sheet="1" objects="1" scenarios="1"/>
  <mergeCells count="2">
    <mergeCell ref="F84:F87"/>
    <mergeCell ref="G84:G87"/>
  </mergeCells>
  <conditionalFormatting sqref="F67">
    <cfRule type="cellIs" dxfId="22" priority="4" operator="equal">
      <formula>0</formula>
    </cfRule>
  </conditionalFormatting>
  <conditionalFormatting sqref="F69">
    <cfRule type="cellIs" dxfId="21" priority="3" operator="equal">
      <formula>0</formula>
    </cfRule>
  </conditionalFormatting>
  <dataValidations count="6">
    <dataValidation allowBlank="1" showInputMessage="1" showErrorMessage="1" prompt="Neem hier de digitale handtekening op van de statutair bestuurder. " sqref="G84" xr:uid="{7CFEC7C3-FC52-4530-ABC2-E7C63F296336}"/>
    <dataValidation allowBlank="1" showInputMessage="1" showErrorMessage="1" prompt="Deze rapportage dient te worden afgetekend door een bestuurder." sqref="G78" xr:uid="{6630A61F-6683-4573-BE18-91DB38532489}"/>
    <dataValidation type="date" allowBlank="1" showInputMessage="1" showErrorMessage="1" errorTitle="Geen geldige datum" error="Vul een geldige datum in." sqref="F58 F60" xr:uid="{EDB11127-7400-4387-B716-F7DBE00060F0}">
      <formula1>44927</formula1>
      <formula2>54789</formula2>
    </dataValidation>
    <dataValidation allowBlank="1" showInputMessage="1" showErrorMessage="1" prompt="Vul hier ‘Ja’ in wanneer uw media-instelling een gebroken boekjaar hanteert (bijvoorbeeld vanaf 1 oktober (jaartal) tot en met 30 september (jaartal + 1))" sqref="G56" xr:uid="{874369C4-B143-4B62-96AE-6392FC7DACF8}"/>
    <dataValidation allowBlank="1" showInputMessage="1" showErrorMessage="1" prompt="Een commerciële mediadienst op aanvraag als bedoeld in artikel 3.29a van de Mediawet (in dit document verder aangeduid als cmoa)" sqref="G11" xr:uid="{821B7A7C-5EC3-47D4-9AB0-D0E705500DA6}"/>
    <dataValidation allowBlank="1" showInputMessage="1" showErrorMessage="1" prompt="Media-instelling als bedoeld in artikel 3.29e, eerste lid, van de Mediawet." sqref="G9" xr:uid="{0724D601-D5D0-4905-B65C-D88DB957120F}"/>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109F3B-F98A-4C74-8160-4B1FFB06317D}">
            <xm:f>$F$56=DONOTDELETE!$D$2</xm:f>
            <x14:dxf>
              <font>
                <color theme="0" tint="-0.499984740745262"/>
              </font>
              <fill>
                <patternFill patternType="darkTrellis">
                  <fgColor theme="1" tint="0.34998626667073579"/>
                </patternFill>
              </fill>
            </x14:dxf>
          </x14:cfRule>
          <xm:sqref>F58</xm:sqref>
        </x14:conditionalFormatting>
        <x14:conditionalFormatting xmlns:xm="http://schemas.microsoft.com/office/excel/2006/main">
          <x14:cfRule type="expression" priority="2" id="{F7F3ED25-9FAE-45D6-BD62-D2C66CCDCA5F}">
            <xm:f>$F$56=DONOTDELETE!$D$2</xm:f>
            <x14:dxf>
              <font>
                <color theme="0" tint="-0.499984740745262"/>
              </font>
              <fill>
                <patternFill patternType="darkTrellis">
                  <fgColor theme="1" tint="0.34998626667073579"/>
                </patternFill>
              </fill>
            </x14:dxf>
          </x14:cfRule>
          <xm:sqref>F60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2E292F8-6813-47C9-B200-369405EE8FED}">
          <x14:formula1>
            <xm:f>DONOTDELETE!$D$1:$D$2</xm:f>
          </x14:formula1>
          <xm:sqref>F13 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0AD44-4ACF-4999-9B1C-4A9A12ED1451}">
  <sheetPr codeName="Sheet2">
    <tabColor theme="7" tint="0.39997558519241921"/>
  </sheetPr>
  <dimension ref="A1:AA37"/>
  <sheetViews>
    <sheetView zoomScaleNormal="100" workbookViewId="0">
      <selection activeCell="H25" sqref="H25"/>
    </sheetView>
  </sheetViews>
  <sheetFormatPr defaultColWidth="0" defaultRowHeight="14.5" zeroHeight="1" x14ac:dyDescent="0.35"/>
  <cols>
    <col min="1" max="1" width="3.81640625" customWidth="1"/>
    <col min="2" max="2" width="1" customWidth="1"/>
    <col min="3" max="3" width="1.81640625" customWidth="1"/>
    <col min="4" max="4" width="51.1796875" customWidth="1"/>
    <col min="5" max="6" width="3.81640625" customWidth="1"/>
    <col min="7" max="7" width="24.81640625" customWidth="1"/>
    <col min="8" max="26" width="20.81640625" customWidth="1"/>
    <col min="27" max="27" width="5.1796875" customWidth="1"/>
    <col min="28" max="16384" width="13.54296875" hidden="1"/>
  </cols>
  <sheetData>
    <row r="1" spans="1:27" x14ac:dyDescent="0.35">
      <c r="A1" s="4"/>
      <c r="B1" s="4"/>
      <c r="C1" s="4"/>
      <c r="D1" s="4"/>
      <c r="E1" s="4"/>
      <c r="F1" s="4"/>
      <c r="G1" s="8"/>
      <c r="H1" s="8"/>
      <c r="I1" s="8"/>
      <c r="J1" s="8"/>
      <c r="K1" s="8"/>
      <c r="L1" s="8"/>
      <c r="M1" s="8"/>
      <c r="N1" s="8"/>
      <c r="O1" s="8"/>
      <c r="P1" s="8"/>
      <c r="Q1" s="8"/>
      <c r="R1" s="8"/>
      <c r="S1" s="8"/>
      <c r="T1" s="8"/>
      <c r="U1" s="8"/>
      <c r="V1" s="8"/>
      <c r="W1" s="8"/>
      <c r="X1" s="8"/>
      <c r="Y1" s="8"/>
      <c r="Z1" s="8"/>
      <c r="AA1" s="8"/>
    </row>
    <row r="2" spans="1:27" x14ac:dyDescent="0.35">
      <c r="A2" s="4"/>
      <c r="B2" s="4"/>
      <c r="C2" s="4"/>
      <c r="D2" s="4"/>
      <c r="E2" s="4"/>
      <c r="F2" s="4"/>
      <c r="G2" s="8"/>
      <c r="H2" s="8"/>
      <c r="I2" s="8"/>
      <c r="J2" s="8"/>
      <c r="K2" s="8"/>
      <c r="L2" s="8"/>
      <c r="M2" s="8"/>
      <c r="N2" s="8"/>
      <c r="O2" s="8"/>
      <c r="P2" s="8"/>
      <c r="Q2" s="8"/>
      <c r="R2" s="8"/>
      <c r="S2" s="8"/>
      <c r="T2" s="8"/>
      <c r="U2" s="8"/>
      <c r="V2" s="8"/>
      <c r="W2" s="8"/>
      <c r="X2" s="8"/>
      <c r="Y2" s="8"/>
      <c r="Z2" s="8"/>
      <c r="AA2" s="8"/>
    </row>
    <row r="3" spans="1:27" x14ac:dyDescent="0.35">
      <c r="A3" s="4"/>
      <c r="B3" s="4"/>
      <c r="C3" s="4"/>
      <c r="D3" s="5" t="s">
        <v>42</v>
      </c>
      <c r="E3" s="5"/>
      <c r="F3" s="4"/>
      <c r="G3" s="8"/>
      <c r="H3" s="8"/>
      <c r="I3" s="8"/>
      <c r="J3" s="8"/>
      <c r="K3" s="8"/>
      <c r="L3" s="8"/>
      <c r="M3" s="8"/>
      <c r="N3" s="8"/>
      <c r="O3" s="8"/>
      <c r="P3" s="8"/>
      <c r="Q3" s="8"/>
      <c r="R3" s="8"/>
      <c r="S3" s="8"/>
      <c r="T3" s="8"/>
      <c r="U3" s="8"/>
      <c r="V3" s="8"/>
      <c r="W3" s="8"/>
      <c r="X3" s="8"/>
      <c r="Y3" s="8"/>
      <c r="Z3" s="8"/>
      <c r="AA3" s="8"/>
    </row>
    <row r="4" spans="1:27" x14ac:dyDescent="0.35">
      <c r="A4" s="4"/>
      <c r="B4" s="4"/>
      <c r="C4" s="4"/>
      <c r="D4" s="4"/>
      <c r="E4" s="4"/>
      <c r="F4" s="4"/>
      <c r="G4" s="8"/>
      <c r="H4" s="8"/>
      <c r="I4" s="8"/>
      <c r="J4" s="8"/>
      <c r="K4" s="8"/>
      <c r="L4" s="8"/>
      <c r="M4" s="8"/>
      <c r="N4" s="8"/>
      <c r="O4" s="8"/>
      <c r="P4" s="8"/>
      <c r="Q4" s="8"/>
      <c r="R4" s="8"/>
      <c r="S4" s="8"/>
      <c r="T4" s="8"/>
      <c r="U4" s="8"/>
      <c r="V4" s="8"/>
      <c r="W4" s="8"/>
      <c r="X4" s="8"/>
      <c r="Y4" s="8"/>
      <c r="Z4" s="8"/>
      <c r="AA4" s="8"/>
    </row>
    <row r="5" spans="1:27" x14ac:dyDescent="0.35">
      <c r="A5" s="4"/>
      <c r="B5" s="4"/>
      <c r="C5" s="4"/>
      <c r="D5" s="7" t="s">
        <v>43</v>
      </c>
      <c r="E5" s="7"/>
      <c r="F5" s="4"/>
      <c r="G5" s="8"/>
      <c r="H5" s="8"/>
      <c r="I5" s="8"/>
      <c r="J5" s="8"/>
      <c r="K5" s="8"/>
      <c r="L5" s="8"/>
      <c r="M5" s="8"/>
      <c r="N5" s="8"/>
      <c r="O5" s="8"/>
      <c r="P5" s="8"/>
      <c r="Q5" s="8"/>
      <c r="R5" s="8"/>
      <c r="S5" s="8"/>
      <c r="T5" s="8"/>
      <c r="U5" s="8"/>
      <c r="V5" s="8"/>
      <c r="W5" s="8"/>
      <c r="X5" s="8"/>
      <c r="Y5" s="8"/>
      <c r="Z5" s="8"/>
      <c r="AA5" s="8"/>
    </row>
    <row r="6" spans="1:27" x14ac:dyDescent="0.35">
      <c r="A6" s="4"/>
      <c r="B6" s="4"/>
      <c r="C6" s="4"/>
      <c r="D6" s="4"/>
      <c r="E6" s="4"/>
      <c r="F6" s="4"/>
      <c r="G6" s="8"/>
      <c r="H6" s="8"/>
      <c r="I6" s="8"/>
      <c r="J6" s="8"/>
      <c r="K6" s="8"/>
      <c r="L6" s="8"/>
      <c r="M6" s="8"/>
      <c r="N6" s="8"/>
      <c r="O6" s="8"/>
      <c r="P6" s="8"/>
      <c r="Q6" s="8"/>
      <c r="R6" s="8"/>
      <c r="S6" s="8"/>
      <c r="T6" s="8"/>
      <c r="U6" s="8"/>
      <c r="V6" s="8"/>
      <c r="W6" s="8"/>
      <c r="X6" s="8"/>
      <c r="Y6" s="8"/>
      <c r="Z6" s="8"/>
      <c r="AA6" s="8"/>
    </row>
    <row r="7" spans="1:27" x14ac:dyDescent="0.35">
      <c r="A7" s="4"/>
      <c r="B7" s="3"/>
      <c r="C7" s="4"/>
      <c r="D7" s="9" t="s">
        <v>44</v>
      </c>
      <c r="E7" s="9"/>
      <c r="F7" s="4"/>
      <c r="G7" s="33" t="str">
        <f>IFERROR(IF('1'!F65=0,"",'1'!F65),"")</f>
        <v/>
      </c>
      <c r="H7" s="8"/>
      <c r="I7" s="8"/>
      <c r="J7" s="8"/>
      <c r="K7" s="8"/>
      <c r="L7" s="8"/>
      <c r="M7" s="8"/>
      <c r="N7" s="8"/>
      <c r="O7" s="8"/>
      <c r="P7" s="8"/>
      <c r="Q7" s="8"/>
      <c r="R7" s="8"/>
      <c r="S7" s="8"/>
      <c r="T7" s="8"/>
      <c r="U7" s="8"/>
      <c r="V7" s="8"/>
      <c r="W7" s="8"/>
      <c r="X7" s="8"/>
      <c r="Y7" s="8"/>
      <c r="Z7" s="8"/>
      <c r="AA7" s="8"/>
    </row>
    <row r="8" spans="1:27" x14ac:dyDescent="0.35">
      <c r="A8" s="4"/>
      <c r="B8" s="3"/>
      <c r="C8" s="4"/>
      <c r="D8" s="9"/>
      <c r="E8" s="9"/>
      <c r="F8" s="4"/>
      <c r="G8" s="8"/>
      <c r="H8" s="8"/>
      <c r="I8" s="8"/>
      <c r="J8" s="8"/>
      <c r="K8" s="8"/>
      <c r="L8" s="8"/>
      <c r="M8" s="8"/>
      <c r="N8" s="8"/>
      <c r="O8" s="8"/>
      <c r="P8" s="8"/>
      <c r="Q8" s="8"/>
      <c r="R8" s="8"/>
      <c r="S8" s="8"/>
      <c r="T8" s="8"/>
      <c r="U8" s="8"/>
      <c r="V8" s="8"/>
      <c r="W8" s="8"/>
      <c r="X8" s="8"/>
      <c r="Y8" s="8"/>
      <c r="Z8" s="8"/>
      <c r="AA8" s="8"/>
    </row>
    <row r="9" spans="1:27" x14ac:dyDescent="0.35">
      <c r="A9" s="4"/>
      <c r="B9" s="3"/>
      <c r="C9" s="4"/>
      <c r="D9" s="9" t="s">
        <v>45</v>
      </c>
      <c r="E9" s="9"/>
      <c r="F9" s="4"/>
      <c r="G9" s="34" t="str">
        <f>IFERROR(IF(DONOTDELETE!D74=1,"",DONOTDELETE!D74),"")</f>
        <v/>
      </c>
      <c r="H9" s="35"/>
      <c r="I9" s="35"/>
      <c r="J9" s="35"/>
      <c r="K9" s="35"/>
      <c r="L9" s="35"/>
      <c r="M9" s="35"/>
      <c r="N9" s="35"/>
      <c r="O9" s="35"/>
      <c r="P9" s="35"/>
      <c r="Q9" s="35"/>
      <c r="R9" s="35"/>
      <c r="S9" s="35"/>
      <c r="T9" s="35"/>
      <c r="U9" s="35"/>
      <c r="V9" s="35"/>
      <c r="W9" s="35"/>
      <c r="X9" s="35"/>
      <c r="Y9" s="35"/>
      <c r="Z9" s="35"/>
      <c r="AA9" s="8"/>
    </row>
    <row r="10" spans="1:27" x14ac:dyDescent="0.35">
      <c r="A10" s="4"/>
      <c r="B10" s="3"/>
      <c r="C10" s="4"/>
      <c r="D10" s="9"/>
      <c r="E10" s="9"/>
      <c r="F10" s="4"/>
      <c r="G10" s="8"/>
      <c r="H10" s="8"/>
      <c r="I10" s="8"/>
      <c r="J10" s="8"/>
      <c r="K10" s="8"/>
      <c r="L10" s="8"/>
      <c r="M10" s="8"/>
      <c r="N10" s="8"/>
      <c r="O10" s="8"/>
      <c r="P10" s="8"/>
      <c r="Q10" s="8"/>
      <c r="R10" s="8"/>
      <c r="S10" s="8"/>
      <c r="T10" s="8"/>
      <c r="U10" s="8"/>
      <c r="V10" s="8"/>
      <c r="W10" s="8"/>
      <c r="X10" s="8"/>
      <c r="Y10" s="8"/>
      <c r="Z10" s="8"/>
      <c r="AA10" s="8"/>
    </row>
    <row r="11" spans="1:27" x14ac:dyDescent="0.35">
      <c r="A11" s="4"/>
      <c r="B11" s="3"/>
      <c r="C11" s="4"/>
      <c r="D11" s="9" t="s">
        <v>46</v>
      </c>
      <c r="E11" s="9"/>
      <c r="F11" s="4"/>
      <c r="G11" s="34" t="str">
        <f>IFERROR(IF(DONOTDELETE!E74=366,"",DONOTDELETE!E74),"")</f>
        <v/>
      </c>
      <c r="H11" s="35"/>
      <c r="I11" s="35"/>
      <c r="J11" s="35"/>
      <c r="K11" s="35"/>
      <c r="L11" s="35"/>
      <c r="M11" s="35"/>
      <c r="N11" s="35"/>
      <c r="O11" s="35"/>
      <c r="P11" s="35"/>
      <c r="Q11" s="35"/>
      <c r="R11" s="35"/>
      <c r="S11" s="35"/>
      <c r="T11" s="35"/>
      <c r="U11" s="35"/>
      <c r="V11" s="35"/>
      <c r="W11" s="35"/>
      <c r="X11" s="35"/>
      <c r="Y11" s="35"/>
      <c r="Z11" s="35"/>
      <c r="AA11" s="8"/>
    </row>
    <row r="12" spans="1:27" x14ac:dyDescent="0.35">
      <c r="A12" s="4"/>
      <c r="B12" s="4"/>
      <c r="C12" s="4"/>
      <c r="D12" s="4"/>
      <c r="E12" s="4"/>
      <c r="F12" s="4"/>
      <c r="G12" s="8"/>
      <c r="H12" s="8"/>
      <c r="I12" s="8"/>
      <c r="J12" s="8"/>
      <c r="K12" s="8"/>
      <c r="L12" s="8"/>
      <c r="M12" s="8"/>
      <c r="N12" s="8"/>
      <c r="O12" s="8"/>
      <c r="P12" s="8"/>
      <c r="Q12" s="8"/>
      <c r="R12" s="8"/>
      <c r="S12" s="8"/>
      <c r="T12" s="8"/>
      <c r="U12" s="8"/>
      <c r="V12" s="8"/>
      <c r="W12" s="8"/>
      <c r="X12" s="8"/>
      <c r="Y12" s="8"/>
      <c r="Z12" s="8"/>
      <c r="AA12" s="8"/>
    </row>
    <row r="13" spans="1:27" x14ac:dyDescent="0.35">
      <c r="A13" s="4"/>
      <c r="B13" s="4"/>
      <c r="C13" s="4"/>
      <c r="D13" s="4"/>
      <c r="E13" s="4"/>
      <c r="F13" s="4"/>
      <c r="G13" s="8"/>
      <c r="H13" s="8"/>
      <c r="I13" s="8"/>
      <c r="J13" s="8"/>
      <c r="K13" s="8"/>
      <c r="L13" s="8"/>
      <c r="M13" s="8"/>
      <c r="N13" s="8"/>
      <c r="O13" s="8"/>
      <c r="P13" s="8"/>
      <c r="Q13" s="8"/>
      <c r="R13" s="8"/>
      <c r="S13" s="8"/>
      <c r="T13" s="8"/>
      <c r="U13" s="8"/>
      <c r="V13" s="8"/>
      <c r="W13" s="8"/>
      <c r="X13" s="8"/>
      <c r="Y13" s="8"/>
      <c r="Z13" s="8"/>
      <c r="AA13" s="8"/>
    </row>
    <row r="14" spans="1:27" x14ac:dyDescent="0.35">
      <c r="A14" s="4"/>
      <c r="B14" s="4"/>
      <c r="C14" s="4"/>
      <c r="D14" s="7" t="s">
        <v>47</v>
      </c>
      <c r="E14" s="7"/>
      <c r="F14" s="4"/>
      <c r="G14" s="11"/>
      <c r="H14" s="11"/>
      <c r="I14" s="11"/>
      <c r="J14" s="11"/>
      <c r="K14" s="11"/>
      <c r="L14" s="11"/>
      <c r="M14" s="11"/>
      <c r="N14" s="11"/>
      <c r="O14" s="11"/>
      <c r="P14" s="11"/>
      <c r="Q14" s="11"/>
      <c r="R14" s="11"/>
      <c r="S14" s="11"/>
      <c r="T14" s="11"/>
      <c r="U14" s="11"/>
      <c r="V14" s="11"/>
      <c r="W14" s="11"/>
      <c r="X14" s="11"/>
      <c r="Y14" s="11"/>
      <c r="Z14" s="11"/>
      <c r="AA14" s="8"/>
    </row>
    <row r="15" spans="1:27" x14ac:dyDescent="0.35">
      <c r="A15" s="4"/>
      <c r="B15" s="4"/>
      <c r="C15" s="4"/>
      <c r="D15" s="7"/>
      <c r="E15" s="7"/>
      <c r="F15" s="4"/>
      <c r="G15" s="11"/>
      <c r="H15" s="11"/>
      <c r="I15" s="11"/>
      <c r="J15" s="11"/>
      <c r="K15" s="11"/>
      <c r="L15" s="11"/>
      <c r="M15" s="11"/>
      <c r="N15" s="11"/>
      <c r="O15" s="11"/>
      <c r="P15" s="11"/>
      <c r="Q15" s="11"/>
      <c r="R15" s="11"/>
      <c r="S15" s="11"/>
      <c r="T15" s="11"/>
      <c r="U15" s="11"/>
      <c r="V15" s="11"/>
      <c r="W15" s="11"/>
      <c r="X15" s="11"/>
      <c r="Y15" s="11"/>
      <c r="Z15" s="11"/>
      <c r="AA15" s="8"/>
    </row>
    <row r="16" spans="1:27" x14ac:dyDescent="0.35">
      <c r="A16" s="4"/>
      <c r="B16" s="4"/>
      <c r="C16" s="4"/>
      <c r="D16" s="4" t="s">
        <v>48</v>
      </c>
      <c r="E16" s="4"/>
      <c r="F16" s="4"/>
      <c r="G16" s="11"/>
      <c r="H16" s="11"/>
      <c r="I16" s="11"/>
      <c r="J16" s="11"/>
      <c r="K16" s="11"/>
      <c r="L16" s="11"/>
      <c r="M16" s="11"/>
      <c r="N16" s="11"/>
      <c r="O16" s="11"/>
      <c r="P16" s="11"/>
      <c r="Q16" s="11"/>
      <c r="R16" s="11"/>
      <c r="S16" s="11"/>
      <c r="T16" s="11"/>
      <c r="U16" s="11"/>
      <c r="V16" s="11"/>
      <c r="W16" s="11"/>
      <c r="X16" s="11"/>
      <c r="Y16" s="11"/>
      <c r="Z16" s="11"/>
      <c r="AA16" s="8"/>
    </row>
    <row r="17" spans="1:27" x14ac:dyDescent="0.35">
      <c r="A17" s="4"/>
      <c r="B17" s="4"/>
      <c r="C17" s="4"/>
      <c r="D17" s="4"/>
      <c r="E17" s="4"/>
      <c r="F17" s="4"/>
      <c r="G17" s="11"/>
      <c r="H17" s="11"/>
      <c r="I17" s="11"/>
      <c r="J17" s="11"/>
      <c r="K17" s="11"/>
      <c r="L17" s="11"/>
      <c r="M17" s="11"/>
      <c r="N17" s="11"/>
      <c r="O17" s="11"/>
      <c r="P17" s="11"/>
      <c r="Q17" s="11"/>
      <c r="R17" s="11"/>
      <c r="S17" s="11"/>
      <c r="T17" s="11"/>
      <c r="U17" s="11"/>
      <c r="V17" s="11"/>
      <c r="W17" s="11"/>
      <c r="X17" s="11"/>
      <c r="Y17" s="11"/>
      <c r="Z17" s="11"/>
      <c r="AA17" s="8"/>
    </row>
    <row r="18" spans="1:27" x14ac:dyDescent="0.35">
      <c r="A18" s="4"/>
      <c r="B18" s="4"/>
      <c r="C18" s="4"/>
      <c r="D18" s="4"/>
      <c r="E18" s="4"/>
      <c r="F18" s="4"/>
      <c r="G18" s="36" t="str">
        <f>DONOTDELETE!E43</f>
        <v/>
      </c>
      <c r="H18" s="37" t="str">
        <f>IF('1'!F13="Ja",DONOTDELETE!E44,"")</f>
        <v/>
      </c>
      <c r="I18" s="37" t="str">
        <f>IF('1'!F13="Ja",DONOTDELETE!E45,"")</f>
        <v/>
      </c>
      <c r="J18" s="37" t="str">
        <f>IF('1'!F13="Ja",DONOTDELETE!E46,"")</f>
        <v/>
      </c>
      <c r="K18" s="37" t="str">
        <f>IF('1'!F13="Ja",DONOTDELETE!E47,"")</f>
        <v/>
      </c>
      <c r="L18" s="37" t="str">
        <f>IF('1'!F13="Ja",DONOTDELETE!E48,"")</f>
        <v/>
      </c>
      <c r="M18" s="37" t="str">
        <f>IF('1'!F13="Ja",DONOTDELETE!E49,"")</f>
        <v/>
      </c>
      <c r="N18" s="37" t="str">
        <f>IF('1'!F13="Ja",DONOTDELETE!E50,"")</f>
        <v/>
      </c>
      <c r="O18" s="37" t="str">
        <f>IF('1'!F13="Ja",DONOTDELETE!E51,"")</f>
        <v/>
      </c>
      <c r="P18" s="37" t="str">
        <f>IF('1'!F13="Ja",DONOTDELETE!E52,"")</f>
        <v/>
      </c>
      <c r="Q18" s="37" t="str">
        <f>IF('1'!F13="Ja",DONOTDELETE!E53,"")</f>
        <v/>
      </c>
      <c r="R18" s="37" t="str">
        <f>IF('1'!F13="Ja",DONOTDELETE!E54,"")</f>
        <v/>
      </c>
      <c r="S18" s="37" t="str">
        <f>IF('1'!F13="Ja",DONOTDELETE!E55,"")</f>
        <v/>
      </c>
      <c r="T18" s="37" t="str">
        <f>IF('1'!F13="Ja",DONOTDELETE!E56,"")</f>
        <v/>
      </c>
      <c r="U18" s="37" t="str">
        <f>IF('1'!F13="Ja",DONOTDELETE!E57,"")</f>
        <v/>
      </c>
      <c r="V18" s="37" t="str">
        <f>IF('1'!F13="Ja",DONOTDELETE!E58,"")</f>
        <v/>
      </c>
      <c r="W18" s="37" t="str">
        <f>IF('1'!F13="Ja",DONOTDELETE!E59,"")</f>
        <v/>
      </c>
      <c r="X18" s="37" t="str">
        <f>IF('1'!F13="Ja",DONOTDELETE!E60,"")</f>
        <v/>
      </c>
      <c r="Y18" s="37" t="str">
        <f>IF('1'!F13="Ja",DONOTDELETE!E61,"")</f>
        <v/>
      </c>
      <c r="Z18" s="37" t="str">
        <f>IF('1'!F13="Ja",DONOTDELETE!E62,"")</f>
        <v/>
      </c>
      <c r="AA18" s="8"/>
    </row>
    <row r="19" spans="1:27" ht="21.5" x14ac:dyDescent="0.35">
      <c r="A19" s="4"/>
      <c r="B19" s="10"/>
      <c r="C19" s="4"/>
      <c r="D19" s="9" t="s">
        <v>49</v>
      </c>
      <c r="E19" s="26" t="s">
        <v>3</v>
      </c>
      <c r="F19" s="4"/>
      <c r="G19" s="39"/>
      <c r="H19" s="40"/>
      <c r="I19" s="40"/>
      <c r="J19" s="40"/>
      <c r="K19" s="40"/>
      <c r="L19" s="40"/>
      <c r="M19" s="40"/>
      <c r="N19" s="40"/>
      <c r="O19" s="40"/>
      <c r="P19" s="40"/>
      <c r="Q19" s="40"/>
      <c r="R19" s="40"/>
      <c r="S19" s="40"/>
      <c r="T19" s="40"/>
      <c r="U19" s="40"/>
      <c r="V19" s="40"/>
      <c r="W19" s="40"/>
      <c r="X19" s="40"/>
      <c r="Y19" s="40"/>
      <c r="Z19" s="40"/>
      <c r="AA19" s="8"/>
    </row>
    <row r="20" spans="1:27" x14ac:dyDescent="0.35">
      <c r="A20" s="4"/>
      <c r="B20" s="10"/>
      <c r="C20" s="4"/>
      <c r="D20" s="4"/>
      <c r="E20" s="4"/>
      <c r="F20" s="4"/>
      <c r="G20" s="8"/>
      <c r="H20" s="8"/>
      <c r="I20" s="8"/>
      <c r="J20" s="8"/>
      <c r="K20" s="8"/>
      <c r="L20" s="8"/>
      <c r="M20" s="8"/>
      <c r="N20" s="8"/>
      <c r="O20" s="8"/>
      <c r="P20" s="8"/>
      <c r="Q20" s="8"/>
      <c r="R20" s="8"/>
      <c r="S20" s="8"/>
      <c r="T20" s="8"/>
      <c r="U20" s="8"/>
      <c r="V20" s="8"/>
      <c r="W20" s="8"/>
      <c r="X20" s="8"/>
      <c r="Y20" s="8"/>
      <c r="Z20" s="8"/>
      <c r="AA20" s="8"/>
    </row>
    <row r="21" spans="1:27" ht="21.5" x14ac:dyDescent="0.35">
      <c r="A21" s="4"/>
      <c r="B21" s="10"/>
      <c r="C21" s="4"/>
      <c r="D21" s="9" t="s">
        <v>50</v>
      </c>
      <c r="E21" s="20" t="s">
        <v>3</v>
      </c>
      <c r="F21" s="4"/>
      <c r="G21" s="39"/>
      <c r="H21" s="40"/>
      <c r="I21" s="40"/>
      <c r="J21" s="40"/>
      <c r="K21" s="40"/>
      <c r="L21" s="40"/>
      <c r="M21" s="40"/>
      <c r="N21" s="40"/>
      <c r="O21" s="40"/>
      <c r="P21" s="40"/>
      <c r="Q21" s="40"/>
      <c r="R21" s="40"/>
      <c r="S21" s="40"/>
      <c r="T21" s="40"/>
      <c r="U21" s="40"/>
      <c r="V21" s="40"/>
      <c r="W21" s="40"/>
      <c r="X21" s="40"/>
      <c r="Y21" s="40"/>
      <c r="Z21" s="40"/>
      <c r="AA21" s="8"/>
    </row>
    <row r="22" spans="1:27" x14ac:dyDescent="0.35">
      <c r="A22" s="4"/>
      <c r="B22" s="10"/>
      <c r="C22" s="4"/>
      <c r="D22" s="4"/>
      <c r="E22" s="4"/>
      <c r="F22" s="4"/>
      <c r="G22" s="8"/>
      <c r="H22" s="8"/>
      <c r="I22" s="8"/>
      <c r="J22" s="8"/>
      <c r="K22" s="8"/>
      <c r="L22" s="8"/>
      <c r="M22" s="8"/>
      <c r="N22" s="8"/>
      <c r="O22" s="8"/>
      <c r="P22" s="8"/>
      <c r="Q22" s="8"/>
      <c r="R22" s="8"/>
      <c r="S22" s="8"/>
      <c r="T22" s="8"/>
      <c r="U22" s="8"/>
      <c r="V22" s="8"/>
      <c r="W22" s="8"/>
      <c r="X22" s="8"/>
      <c r="Y22" s="8"/>
      <c r="Z22" s="8"/>
      <c r="AA22" s="8"/>
    </row>
    <row r="23" spans="1:27" ht="21.5" x14ac:dyDescent="0.35">
      <c r="A23" s="4"/>
      <c r="B23" s="10"/>
      <c r="C23" s="4"/>
      <c r="D23" s="9" t="s">
        <v>51</v>
      </c>
      <c r="E23" s="26" t="s">
        <v>3</v>
      </c>
      <c r="F23" s="4"/>
      <c r="G23" s="39"/>
      <c r="H23" s="40"/>
      <c r="I23" s="40"/>
      <c r="J23" s="40"/>
      <c r="K23" s="40"/>
      <c r="L23" s="40"/>
      <c r="M23" s="40"/>
      <c r="N23" s="40"/>
      <c r="O23" s="40"/>
      <c r="P23" s="40"/>
      <c r="Q23" s="40"/>
      <c r="R23" s="40"/>
      <c r="S23" s="40"/>
      <c r="T23" s="40"/>
      <c r="U23" s="40"/>
      <c r="V23" s="40"/>
      <c r="W23" s="40"/>
      <c r="X23" s="40"/>
      <c r="Y23" s="40"/>
      <c r="Z23" s="40"/>
      <c r="AA23" s="8"/>
    </row>
    <row r="24" spans="1:27" x14ac:dyDescent="0.35">
      <c r="A24" s="4"/>
      <c r="B24" s="10"/>
      <c r="C24" s="4"/>
      <c r="D24" s="4"/>
      <c r="E24" s="4"/>
      <c r="F24" s="4"/>
      <c r="G24" s="8"/>
      <c r="H24" s="8"/>
      <c r="I24" s="8"/>
      <c r="J24" s="8"/>
      <c r="K24" s="8"/>
      <c r="L24" s="8"/>
      <c r="M24" s="8"/>
      <c r="N24" s="8"/>
      <c r="O24" s="8"/>
      <c r="P24" s="8"/>
      <c r="Q24" s="8"/>
      <c r="R24" s="8"/>
      <c r="S24" s="8"/>
      <c r="T24" s="8"/>
      <c r="U24" s="8"/>
      <c r="V24" s="8"/>
      <c r="W24" s="8"/>
      <c r="X24" s="8"/>
      <c r="Y24" s="8"/>
      <c r="Z24" s="8"/>
      <c r="AA24" s="8"/>
    </row>
    <row r="25" spans="1:27" ht="21.5" x14ac:dyDescent="0.35">
      <c r="A25" s="4"/>
      <c r="B25" s="10"/>
      <c r="C25" s="4"/>
      <c r="D25" s="9" t="s">
        <v>52</v>
      </c>
      <c r="E25" s="26" t="s">
        <v>3</v>
      </c>
      <c r="F25" s="4"/>
      <c r="G25" s="39"/>
      <c r="H25" s="40"/>
      <c r="I25" s="40"/>
      <c r="J25" s="40"/>
      <c r="K25" s="40"/>
      <c r="L25" s="40"/>
      <c r="M25" s="40"/>
      <c r="N25" s="40"/>
      <c r="O25" s="40"/>
      <c r="P25" s="40"/>
      <c r="Q25" s="40"/>
      <c r="R25" s="40"/>
      <c r="S25" s="40"/>
      <c r="T25" s="40"/>
      <c r="U25" s="40"/>
      <c r="V25" s="40"/>
      <c r="W25" s="40"/>
      <c r="X25" s="40"/>
      <c r="Y25" s="40"/>
      <c r="Z25" s="40"/>
      <c r="AA25" s="8"/>
    </row>
    <row r="26" spans="1:27" x14ac:dyDescent="0.35">
      <c r="A26" s="4"/>
      <c r="B26" s="10"/>
      <c r="C26" s="4"/>
      <c r="D26" s="4"/>
      <c r="E26" s="4"/>
      <c r="F26" s="4"/>
      <c r="G26" s="8"/>
      <c r="H26" s="8"/>
      <c r="I26" s="8"/>
      <c r="J26" s="8"/>
      <c r="K26" s="8"/>
      <c r="L26" s="8"/>
      <c r="M26" s="8"/>
      <c r="N26" s="8"/>
      <c r="O26" s="8"/>
      <c r="P26" s="8"/>
      <c r="Q26" s="8"/>
      <c r="R26" s="8"/>
      <c r="S26" s="8"/>
      <c r="T26" s="8"/>
      <c r="U26" s="8"/>
      <c r="V26" s="8"/>
      <c r="W26" s="8"/>
      <c r="X26" s="8"/>
      <c r="Y26" s="8"/>
      <c r="Z26" s="8"/>
      <c r="AA26" s="8"/>
    </row>
    <row r="27" spans="1:27" ht="21.5" x14ac:dyDescent="0.35">
      <c r="A27" s="4"/>
      <c r="B27" s="10"/>
      <c r="C27" s="4"/>
      <c r="D27" s="9" t="s">
        <v>53</v>
      </c>
      <c r="E27" s="26" t="s">
        <v>3</v>
      </c>
      <c r="F27" s="4"/>
      <c r="G27" s="39"/>
      <c r="H27" s="40"/>
      <c r="I27" s="40"/>
      <c r="J27" s="40"/>
      <c r="K27" s="40"/>
      <c r="L27" s="40"/>
      <c r="M27" s="40"/>
      <c r="N27" s="40"/>
      <c r="O27" s="40"/>
      <c r="P27" s="40"/>
      <c r="Q27" s="40"/>
      <c r="R27" s="40"/>
      <c r="S27" s="40"/>
      <c r="T27" s="40"/>
      <c r="U27" s="40"/>
      <c r="V27" s="40"/>
      <c r="W27" s="40"/>
      <c r="X27" s="40"/>
      <c r="Y27" s="40"/>
      <c r="Z27" s="40"/>
      <c r="AA27" s="8"/>
    </row>
    <row r="28" spans="1:27" x14ac:dyDescent="0.35">
      <c r="A28" s="4"/>
      <c r="B28" s="10"/>
      <c r="C28" s="4"/>
      <c r="D28" s="4"/>
      <c r="E28" s="4"/>
      <c r="F28" s="4"/>
      <c r="G28" s="8"/>
      <c r="H28" s="8"/>
      <c r="I28" s="8"/>
      <c r="J28" s="8"/>
      <c r="K28" s="8"/>
      <c r="L28" s="8"/>
      <c r="M28" s="8"/>
      <c r="N28" s="8"/>
      <c r="O28" s="8"/>
      <c r="P28" s="8"/>
      <c r="Q28" s="8"/>
      <c r="R28" s="8"/>
      <c r="S28" s="8"/>
      <c r="T28" s="8"/>
      <c r="U28" s="8"/>
      <c r="V28" s="8"/>
      <c r="W28" s="8"/>
      <c r="X28" s="8"/>
      <c r="Y28" s="8"/>
      <c r="Z28" s="8"/>
      <c r="AA28" s="8"/>
    </row>
    <row r="29" spans="1:27" ht="21.5" x14ac:dyDescent="0.35">
      <c r="A29" s="4"/>
      <c r="B29" s="10"/>
      <c r="C29" s="4"/>
      <c r="D29" s="9" t="s">
        <v>54</v>
      </c>
      <c r="E29" s="26" t="s">
        <v>3</v>
      </c>
      <c r="F29" s="4"/>
      <c r="G29" s="38" t="str">
        <f>IF(SUM(G19:G27)=0,"",SUM(G19:G27))</f>
        <v/>
      </c>
      <c r="H29" s="8" t="str">
        <f>IF(SUM(H19:H27)=0,"",SUM(H19:H27))</f>
        <v/>
      </c>
      <c r="I29" s="8" t="str">
        <f t="shared" ref="I29:O29" si="0">IF(SUM(I19:I27)=0,"",SUM(I19:I27))</f>
        <v/>
      </c>
      <c r="J29" s="8" t="str">
        <f t="shared" si="0"/>
        <v/>
      </c>
      <c r="K29" s="8" t="str">
        <f t="shared" si="0"/>
        <v/>
      </c>
      <c r="L29" s="8" t="str">
        <f t="shared" si="0"/>
        <v/>
      </c>
      <c r="M29" s="8" t="str">
        <f t="shared" si="0"/>
        <v/>
      </c>
      <c r="N29" s="8" t="str">
        <f t="shared" si="0"/>
        <v/>
      </c>
      <c r="O29" s="8" t="str">
        <f t="shared" si="0"/>
        <v/>
      </c>
      <c r="P29" s="8" t="str">
        <f t="shared" ref="P29:Z29" si="1">IF(SUM(P19:P27)=0,"",SUM(P19:P27))</f>
        <v/>
      </c>
      <c r="Q29" s="8" t="str">
        <f t="shared" si="1"/>
        <v/>
      </c>
      <c r="R29" s="8" t="str">
        <f t="shared" si="1"/>
        <v/>
      </c>
      <c r="S29" s="8" t="str">
        <f t="shared" si="1"/>
        <v/>
      </c>
      <c r="T29" s="8" t="str">
        <f t="shared" si="1"/>
        <v/>
      </c>
      <c r="U29" s="8" t="str">
        <f t="shared" si="1"/>
        <v/>
      </c>
      <c r="V29" s="8" t="str">
        <f t="shared" si="1"/>
        <v/>
      </c>
      <c r="W29" s="8" t="str">
        <f>IF(SUM(W19:W27)=0,"",SUM(W19:W27))</f>
        <v/>
      </c>
      <c r="X29" s="8" t="str">
        <f t="shared" si="1"/>
        <v/>
      </c>
      <c r="Y29" s="8" t="str">
        <f t="shared" si="1"/>
        <v/>
      </c>
      <c r="Z29" s="8" t="str">
        <f t="shared" si="1"/>
        <v/>
      </c>
      <c r="AA29" s="8"/>
    </row>
    <row r="30" spans="1:27" x14ac:dyDescent="0.35">
      <c r="A30" s="4"/>
      <c r="B30" s="4"/>
      <c r="C30" s="4"/>
      <c r="D30" s="4"/>
      <c r="E30" s="4"/>
      <c r="F30" s="4"/>
      <c r="G30" s="8"/>
      <c r="H30" s="8"/>
      <c r="I30" s="8"/>
      <c r="J30" s="8"/>
      <c r="K30" s="8"/>
      <c r="L30" s="8"/>
      <c r="M30" s="8"/>
      <c r="N30" s="8"/>
      <c r="O30" s="8"/>
      <c r="P30" s="8"/>
      <c r="Q30" s="8"/>
      <c r="R30" s="8"/>
      <c r="S30" s="8"/>
      <c r="T30" s="8"/>
      <c r="U30" s="8"/>
      <c r="V30" s="8"/>
      <c r="W30" s="8"/>
      <c r="X30" s="8"/>
      <c r="Y30" s="8"/>
      <c r="Z30" s="8"/>
      <c r="AA30" s="8"/>
    </row>
    <row r="31" spans="1:27" x14ac:dyDescent="0.35">
      <c r="A31" s="4"/>
      <c r="B31" s="4"/>
      <c r="C31" s="4"/>
      <c r="D31" s="4"/>
      <c r="E31" s="4"/>
      <c r="F31" s="4"/>
      <c r="G31" s="8"/>
      <c r="H31" s="8"/>
      <c r="I31" s="8"/>
      <c r="J31" s="8"/>
      <c r="K31" s="8"/>
      <c r="L31" s="8"/>
      <c r="M31" s="8"/>
      <c r="N31" s="8"/>
      <c r="O31" s="8"/>
      <c r="P31" s="8"/>
      <c r="Q31" s="8"/>
      <c r="R31" s="8"/>
      <c r="S31" s="8"/>
      <c r="T31" s="8"/>
      <c r="U31" s="8"/>
      <c r="V31" s="8"/>
      <c r="W31" s="8"/>
      <c r="X31" s="8"/>
      <c r="Y31" s="8"/>
      <c r="Z31" s="8"/>
      <c r="AA31" s="8"/>
    </row>
    <row r="32" spans="1:27" x14ac:dyDescent="0.35">
      <c r="A32" s="4"/>
      <c r="B32" s="4"/>
      <c r="C32" s="4"/>
      <c r="D32" s="41" t="s">
        <v>55</v>
      </c>
      <c r="E32" s="4"/>
      <c r="F32" s="8"/>
      <c r="G32" s="8"/>
      <c r="H32" s="8"/>
      <c r="I32" s="8"/>
      <c r="J32" s="8"/>
      <c r="K32" s="8"/>
      <c r="L32" s="8"/>
      <c r="M32" s="8"/>
      <c r="N32" s="8"/>
      <c r="O32" s="8"/>
      <c r="P32" s="8"/>
      <c r="Q32" s="8"/>
      <c r="R32" s="8"/>
      <c r="S32" s="8"/>
      <c r="T32" s="8"/>
      <c r="U32" s="8"/>
      <c r="V32" s="8"/>
      <c r="W32" s="8"/>
      <c r="X32" s="8"/>
      <c r="Y32" s="8"/>
      <c r="Z32" s="8"/>
      <c r="AA32" s="8"/>
    </row>
    <row r="33" spans="1:27" x14ac:dyDescent="0.35">
      <c r="A33" s="4"/>
      <c r="B33" s="4"/>
      <c r="C33" s="4"/>
      <c r="D33" s="7"/>
      <c r="E33" s="4"/>
      <c r="F33" s="8"/>
      <c r="G33" s="8"/>
      <c r="H33" s="8"/>
      <c r="I33" s="8"/>
      <c r="J33" s="8"/>
      <c r="K33" s="8"/>
      <c r="L33" s="8"/>
      <c r="M33" s="8"/>
      <c r="N33" s="8"/>
      <c r="O33" s="8"/>
      <c r="P33" s="8"/>
      <c r="Q33" s="8"/>
      <c r="R33" s="8"/>
      <c r="S33" s="8"/>
      <c r="T33" s="8"/>
      <c r="U33" s="8"/>
      <c r="V33" s="8"/>
      <c r="W33" s="8"/>
      <c r="X33" s="8"/>
      <c r="Y33" s="8"/>
      <c r="Z33" s="8"/>
      <c r="AA33" s="8"/>
    </row>
    <row r="34" spans="1:27" ht="58" x14ac:dyDescent="0.35">
      <c r="A34" s="4"/>
      <c r="B34" s="4"/>
      <c r="C34" s="4"/>
      <c r="D34" s="18" t="s">
        <v>56</v>
      </c>
      <c r="E34" s="4"/>
      <c r="F34" s="50"/>
      <c r="G34" s="51"/>
      <c r="H34" s="8"/>
      <c r="I34" s="8"/>
      <c r="J34" s="8"/>
      <c r="K34" s="8"/>
      <c r="L34" s="8"/>
      <c r="M34" s="8"/>
      <c r="N34" s="8"/>
      <c r="O34" s="8"/>
      <c r="P34" s="8"/>
      <c r="Q34" s="8"/>
      <c r="R34" s="8"/>
      <c r="S34" s="8"/>
      <c r="T34" s="8"/>
      <c r="U34" s="8"/>
      <c r="V34" s="8"/>
      <c r="W34" s="8"/>
      <c r="X34" s="8"/>
      <c r="Y34" s="8"/>
      <c r="Z34" s="8"/>
      <c r="AA34" s="8"/>
    </row>
    <row r="35" spans="1:27" x14ac:dyDescent="0.35">
      <c r="A35" s="4"/>
      <c r="B35" s="4"/>
      <c r="C35" s="4"/>
      <c r="D35" s="18"/>
      <c r="E35" s="18"/>
      <c r="F35" s="18"/>
      <c r="G35" s="18"/>
      <c r="H35" s="8"/>
      <c r="I35" s="8"/>
      <c r="J35" s="8"/>
      <c r="K35" s="8"/>
      <c r="L35" s="8"/>
      <c r="M35" s="8"/>
      <c r="N35" s="8"/>
      <c r="O35" s="8"/>
      <c r="P35" s="8"/>
      <c r="Q35" s="8"/>
      <c r="R35" s="8"/>
      <c r="S35" s="8"/>
      <c r="T35" s="8"/>
      <c r="U35" s="8"/>
      <c r="V35" s="8"/>
      <c r="W35" s="8"/>
      <c r="X35" s="8"/>
      <c r="Y35" s="8"/>
      <c r="Z35" s="8"/>
      <c r="AA35" s="8"/>
    </row>
    <row r="36" spans="1:27" ht="61.5" customHeight="1" x14ac:dyDescent="0.35">
      <c r="A36" s="4"/>
      <c r="B36" s="4"/>
      <c r="C36" s="4"/>
      <c r="D36" s="18" t="s">
        <v>57</v>
      </c>
      <c r="E36" s="4"/>
      <c r="F36" s="50"/>
      <c r="G36" s="51"/>
      <c r="H36" s="8"/>
      <c r="I36" s="8"/>
      <c r="J36" s="8"/>
      <c r="K36" s="8"/>
      <c r="L36" s="8"/>
      <c r="M36" s="8"/>
      <c r="N36" s="8"/>
      <c r="O36" s="8"/>
      <c r="P36" s="8"/>
      <c r="Q36" s="8"/>
      <c r="R36" s="8"/>
      <c r="S36" s="8"/>
      <c r="T36" s="8"/>
      <c r="U36" s="8"/>
      <c r="V36" s="8"/>
      <c r="W36" s="8"/>
      <c r="X36" s="8"/>
      <c r="Y36" s="8"/>
      <c r="Z36" s="8"/>
      <c r="AA36" s="8"/>
    </row>
    <row r="37" spans="1:27" x14ac:dyDescent="0.35">
      <c r="A37" s="4"/>
      <c r="B37" s="4"/>
      <c r="C37" s="4"/>
      <c r="D37" s="4"/>
      <c r="E37" s="4"/>
      <c r="F37" s="4"/>
      <c r="G37" s="8"/>
      <c r="H37" s="8"/>
      <c r="I37" s="8"/>
      <c r="J37" s="8"/>
      <c r="K37" s="8"/>
      <c r="L37" s="8"/>
      <c r="M37" s="8"/>
      <c r="N37" s="8"/>
      <c r="O37" s="8"/>
      <c r="P37" s="8"/>
      <c r="Q37" s="8"/>
      <c r="R37" s="8"/>
      <c r="S37" s="8"/>
      <c r="T37" s="8"/>
      <c r="U37" s="8"/>
      <c r="V37" s="8"/>
      <c r="W37" s="8"/>
      <c r="X37" s="8"/>
      <c r="Y37" s="8"/>
      <c r="Z37" s="8"/>
      <c r="AA37" s="8"/>
    </row>
  </sheetData>
  <sheetProtection algorithmName="SHA-512" hashValue="bdK3GP9ynXarTh244dwLcHzNK5jPI2mZNyuGCrTfiUGniOh1Sz8PpiblV8IUj1EtUUQ/y3Am6KH9HVsH874MuQ==" saltValue="habsMwO5rNtwxO1C/PaV1g==" spinCount="100000" sheet="1" objects="1" scenarios="1"/>
  <mergeCells count="2">
    <mergeCell ref="F34:G34"/>
    <mergeCell ref="F36:G36"/>
  </mergeCells>
  <conditionalFormatting sqref="H19 H21 H23 H25 H27">
    <cfRule type="expression" dxfId="20" priority="23">
      <formula>NOT($H$18="")</formula>
    </cfRule>
  </conditionalFormatting>
  <conditionalFormatting sqref="H18:Z18">
    <cfRule type="expression" dxfId="19" priority="20">
      <formula>NOT(H$18="")</formula>
    </cfRule>
  </conditionalFormatting>
  <conditionalFormatting sqref="H29:Z29">
    <cfRule type="expression" dxfId="18" priority="21">
      <formula>NOT(H$18="")</formula>
    </cfRule>
  </conditionalFormatting>
  <conditionalFormatting sqref="I19 I21 I23 I25 I27">
    <cfRule type="expression" dxfId="17" priority="24">
      <formula>NOT($I$18="")</formula>
    </cfRule>
  </conditionalFormatting>
  <conditionalFormatting sqref="J19 J21 J23 J25 J27">
    <cfRule type="expression" dxfId="16" priority="25">
      <formula>NOT($J$18="")</formula>
    </cfRule>
  </conditionalFormatting>
  <conditionalFormatting sqref="K19 K21 K23 K25 K27">
    <cfRule type="expression" dxfId="15" priority="26">
      <formula>NOT($K$18="")</formula>
    </cfRule>
  </conditionalFormatting>
  <conditionalFormatting sqref="L19 L21 L23 L25 L27">
    <cfRule type="expression" dxfId="14" priority="27">
      <formula>NOT($L$18="")</formula>
    </cfRule>
  </conditionalFormatting>
  <conditionalFormatting sqref="M19 M21 M23 M25 M27">
    <cfRule type="expression" dxfId="13" priority="28">
      <formula>NOT($M$18="")</formula>
    </cfRule>
  </conditionalFormatting>
  <conditionalFormatting sqref="N19 N21 N23 N25 N27">
    <cfRule type="expression" dxfId="12" priority="29">
      <formula>NOT($N$18="")</formula>
    </cfRule>
  </conditionalFormatting>
  <conditionalFormatting sqref="O19 O21:O23 O25 O27">
    <cfRule type="expression" dxfId="11" priority="22">
      <formula>NOT($O$18="")</formula>
    </cfRule>
  </conditionalFormatting>
  <conditionalFormatting sqref="P19 P21 P23 P25 P27">
    <cfRule type="expression" dxfId="10" priority="18">
      <formula>NOT($P$18="")</formula>
    </cfRule>
  </conditionalFormatting>
  <conditionalFormatting sqref="Q19 Q21 Q23 Q25 Q27">
    <cfRule type="expression" dxfId="9" priority="17">
      <formula>NOT($Q$18="")</formula>
    </cfRule>
  </conditionalFormatting>
  <conditionalFormatting sqref="R19 R21 R23 R25 R27">
    <cfRule type="expression" dxfId="8" priority="16">
      <formula>NOT($R$18="")</formula>
    </cfRule>
  </conditionalFormatting>
  <conditionalFormatting sqref="S19 S21 S23 S25 S27">
    <cfRule type="expression" dxfId="7" priority="15">
      <formula>NOT($S$18="")</formula>
    </cfRule>
  </conditionalFormatting>
  <conditionalFormatting sqref="T19 T21 T23 T25 T27">
    <cfRule type="expression" dxfId="6" priority="14">
      <formula>NOT($T$18="")</formula>
    </cfRule>
  </conditionalFormatting>
  <conditionalFormatting sqref="U19 U21 U23 U25 U27">
    <cfRule type="expression" dxfId="5" priority="7">
      <formula>NOT($U$18="")</formula>
    </cfRule>
  </conditionalFormatting>
  <conditionalFormatting sqref="V19 V21 V23 V25 V27">
    <cfRule type="expression" dxfId="4" priority="6">
      <formula>NOT($V$18="")</formula>
    </cfRule>
  </conditionalFormatting>
  <conditionalFormatting sqref="W19 W21 W23 W25 W27">
    <cfRule type="expression" dxfId="3" priority="4">
      <formula>NOT($W$18="")</formula>
    </cfRule>
  </conditionalFormatting>
  <conditionalFormatting sqref="X19 X21 X23 X25 X27">
    <cfRule type="expression" dxfId="2" priority="3">
      <formula>NOT($X$18="")</formula>
    </cfRule>
  </conditionalFormatting>
  <conditionalFormatting sqref="Y19 Y21 Y23 Y25 Y27">
    <cfRule type="expression" dxfId="1" priority="5">
      <formula>NOT($Y$18="")</formula>
    </cfRule>
  </conditionalFormatting>
  <conditionalFormatting sqref="Z19 Z21 Z23 Z25 Z27">
    <cfRule type="expression" dxfId="0" priority="2">
      <formula>NOT($Z$18="")</formula>
    </cfRule>
  </conditionalFormatting>
  <dataValidations count="7">
    <dataValidation type="whole" errorStyle="information" allowBlank="1" showInputMessage="1" showErrorMessage="1" errorTitle="Vul een getal in" error="Vul een heel getal in." sqref="G21:Z21 G23:Z23 G25:Z25 G27:Z27 G19:Z19" xr:uid="{7816427F-B552-4770-B3B2-AAC6E5DB5DC0}">
      <formula1>0</formula1>
      <formula2>999999999999999</formula2>
    </dataValidation>
    <dataValidation allowBlank="1" showInputMessage="1" showErrorMessage="1" prompt="Abonnementen op basis waarvan gebruikers toegang krijgen tot het media-aanbod van de cmoa. Dit is het geval bij diensten die bestaan uit «SVOD» (subscription video on demand)." sqref="E21" xr:uid="{1EC82C2E-EF2D-49B6-8B64-A3D6A14E850B}"/>
    <dataValidation allowBlank="1" showInputMessage="1" showErrorMessage="1" prompt="Reclameboodschappen zoals bedoeld in artikel 1.1, eerste lid, van de Mediawet." sqref="E19" xr:uid="{B8296AFE-F161-4D15-9A29-A6627A90320F}"/>
    <dataValidation allowBlank="1" showInputMessage="1" showErrorMessage="1" prompt="Individuele transacties waarmee de gebruiker voor specifiek media-aanbod betaalt (ook wel pay per view genoemd). " sqref="E23" xr:uid="{B8A5EDE2-F1D7-466E-B12D-18185416F914}"/>
    <dataValidation allowBlank="1" showInputMessage="1" showErrorMessage="1" prompt="Sponsoring zoals bedoeld in artikel 1.1, eerste lid, onderdeel b, van de Mediawet." sqref="E25" xr:uid="{7438CD38-C8FC-42AA-A174-C5AB262A32E2}"/>
    <dataValidation allowBlank="1" showInputMessage="1" showErrorMessage="1" prompt="Productplaatsing zoals bedoeld in artikel 1.1, eerste lid, van de Mediawet." sqref="E27" xr:uid="{C1F29581-20DE-4132-89DA-27126256B376}"/>
    <dataValidation allowBlank="1" showInputMessage="1" showErrorMessage="1" prompt="De relevante omzet per boekjaar als bedoeld in artikel 3.29e, derde lid, van de Mediawet bestaat uit alle in Nederland gegenereerde omzet die verband houdt met het aanbieden van de betreffende cmoa’s." sqref="E29" xr:uid="{567CBF42-0AC4-4DE5-8715-F234DCC9152B}"/>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52CB-421B-4DC8-AAF8-7640EDAE20CE}">
  <sheetPr codeName="Sheet5"/>
  <dimension ref="D1:M86"/>
  <sheetViews>
    <sheetView zoomScale="106" zoomScaleNormal="106" workbookViewId="0">
      <selection activeCell="E62" sqref="E62"/>
    </sheetView>
  </sheetViews>
  <sheetFormatPr defaultRowHeight="14.5" x14ac:dyDescent="0.35"/>
  <cols>
    <col min="1" max="1" width="2.1796875" customWidth="1"/>
    <col min="2" max="3" width="1.54296875" customWidth="1"/>
    <col min="4" max="4" width="22.54296875" customWidth="1"/>
    <col min="5" max="5" width="17.1796875" customWidth="1"/>
    <col min="6" max="6" width="17.81640625" customWidth="1"/>
    <col min="7" max="7" width="17.1796875" customWidth="1"/>
    <col min="8" max="8" width="26.453125" customWidth="1"/>
    <col min="9" max="9" width="24" customWidth="1"/>
    <col min="11" max="11" width="12.26953125" customWidth="1"/>
    <col min="13" max="13" width="14.1796875" customWidth="1"/>
  </cols>
  <sheetData>
    <row r="1" spans="4:4" x14ac:dyDescent="0.35">
      <c r="D1" t="s">
        <v>58</v>
      </c>
    </row>
    <row r="2" spans="4:4" x14ac:dyDescent="0.35">
      <c r="D2" t="s">
        <v>59</v>
      </c>
    </row>
    <row r="7" spans="4:4" x14ac:dyDescent="0.35">
      <c r="D7" s="2" t="s">
        <v>60</v>
      </c>
    </row>
    <row r="8" spans="4:4" x14ac:dyDescent="0.35">
      <c r="D8" s="2" t="s">
        <v>61</v>
      </c>
    </row>
    <row r="9" spans="4:4" x14ac:dyDescent="0.35">
      <c r="D9" s="2" t="s">
        <v>62</v>
      </c>
    </row>
    <row r="13" spans="4:4" x14ac:dyDescent="0.35">
      <c r="D13" s="2" t="s">
        <v>63</v>
      </c>
    </row>
    <row r="14" spans="4:4" x14ac:dyDescent="0.35">
      <c r="D14" s="2" t="s">
        <v>64</v>
      </c>
    </row>
    <row r="20" spans="4:9" x14ac:dyDescent="0.35">
      <c r="D20" s="2" t="s">
        <v>65</v>
      </c>
    </row>
    <row r="21" spans="4:9" x14ac:dyDescent="0.35">
      <c r="D21" s="2" t="s">
        <v>66</v>
      </c>
    </row>
    <row r="22" spans="4:9" x14ac:dyDescent="0.35">
      <c r="D22" s="2" t="s">
        <v>67</v>
      </c>
    </row>
    <row r="23" spans="4:9" x14ac:dyDescent="0.35">
      <c r="D23" s="2" t="s">
        <v>68</v>
      </c>
    </row>
    <row r="24" spans="4:9" x14ac:dyDescent="0.35">
      <c r="D24" s="2" t="s">
        <v>69</v>
      </c>
    </row>
    <row r="25" spans="4:9" x14ac:dyDescent="0.35">
      <c r="D25" s="2" t="s">
        <v>70</v>
      </c>
    </row>
    <row r="29" spans="4:9" x14ac:dyDescent="0.35">
      <c r="D29" t="s">
        <v>71</v>
      </c>
      <c r="E29" t="s">
        <v>72</v>
      </c>
      <c r="F29" t="s">
        <v>73</v>
      </c>
      <c r="G29" t="s">
        <v>74</v>
      </c>
      <c r="H29" t="s">
        <v>75</v>
      </c>
      <c r="I29" t="s">
        <v>76</v>
      </c>
    </row>
    <row r="30" spans="4:9" x14ac:dyDescent="0.35">
      <c r="D30">
        <v>2024</v>
      </c>
      <c r="E30" s="12">
        <v>45839</v>
      </c>
      <c r="F30" s="12">
        <v>45292</v>
      </c>
      <c r="G30" s="12">
        <v>45657</v>
      </c>
      <c r="H30" s="12">
        <v>45292</v>
      </c>
      <c r="I30" s="12">
        <v>45565</v>
      </c>
    </row>
    <row r="31" spans="4:9" x14ac:dyDescent="0.35">
      <c r="D31">
        <v>2025</v>
      </c>
      <c r="E31" s="12">
        <v>46204</v>
      </c>
      <c r="F31" s="12">
        <v>45658</v>
      </c>
      <c r="G31" s="12">
        <v>46022</v>
      </c>
      <c r="H31" s="12">
        <v>45566</v>
      </c>
      <c r="I31" s="12">
        <v>45930</v>
      </c>
    </row>
    <row r="32" spans="4:9" x14ac:dyDescent="0.35">
      <c r="D32">
        <v>2026</v>
      </c>
      <c r="E32" s="12">
        <v>46569</v>
      </c>
      <c r="F32" s="12">
        <v>46023</v>
      </c>
      <c r="G32" s="12">
        <v>46387</v>
      </c>
      <c r="H32" s="12">
        <v>45931</v>
      </c>
      <c r="I32" s="12">
        <v>46295</v>
      </c>
    </row>
    <row r="33" spans="4:9" x14ac:dyDescent="0.35">
      <c r="D33">
        <v>2027</v>
      </c>
      <c r="E33" s="12">
        <v>46935</v>
      </c>
      <c r="F33" s="12">
        <v>46388</v>
      </c>
      <c r="G33" s="12">
        <v>46752</v>
      </c>
      <c r="H33" s="12">
        <v>46296</v>
      </c>
      <c r="I33" s="12">
        <v>46660</v>
      </c>
    </row>
    <row r="34" spans="4:9" x14ac:dyDescent="0.35">
      <c r="D34">
        <v>2028</v>
      </c>
      <c r="E34" s="12">
        <v>47300</v>
      </c>
      <c r="F34" s="12">
        <v>46753</v>
      </c>
      <c r="G34" s="12">
        <v>47118</v>
      </c>
      <c r="H34" s="12">
        <v>46661</v>
      </c>
      <c r="I34" s="12">
        <v>47026</v>
      </c>
    </row>
    <row r="35" spans="4:9" x14ac:dyDescent="0.35">
      <c r="D35">
        <v>2029</v>
      </c>
      <c r="E35" s="12">
        <v>47665</v>
      </c>
      <c r="F35" s="12">
        <v>47119</v>
      </c>
      <c r="G35" s="12">
        <v>47483</v>
      </c>
      <c r="H35" s="12">
        <v>47027</v>
      </c>
      <c r="I35" s="12">
        <v>47391</v>
      </c>
    </row>
    <row r="36" spans="4:9" x14ac:dyDescent="0.35">
      <c r="D36">
        <v>2030</v>
      </c>
      <c r="E36" s="12">
        <v>48030</v>
      </c>
      <c r="F36" s="12">
        <v>47484</v>
      </c>
      <c r="G36" s="12">
        <v>47848</v>
      </c>
      <c r="H36" s="12">
        <v>47392</v>
      </c>
      <c r="I36" s="12">
        <v>47756</v>
      </c>
    </row>
    <row r="42" spans="4:9" x14ac:dyDescent="0.35">
      <c r="D42" t="s">
        <v>77</v>
      </c>
      <c r="E42" t="s">
        <v>78</v>
      </c>
      <c r="F42" t="s">
        <v>79</v>
      </c>
    </row>
    <row r="43" spans="4:9" x14ac:dyDescent="0.35">
      <c r="D43">
        <v>1</v>
      </c>
      <c r="E43" t="str">
        <f>IF(ISBLANK('1'!F11),"",'1'!F11)</f>
        <v/>
      </c>
      <c r="F43" t="s">
        <v>80</v>
      </c>
    </row>
    <row r="44" spans="4:9" x14ac:dyDescent="0.35">
      <c r="D44">
        <v>2</v>
      </c>
      <c r="E44" t="str">
        <f>IF(ISBLANK('1'!F15),"",'1'!F15)</f>
        <v/>
      </c>
      <c r="F44" t="s">
        <v>81</v>
      </c>
    </row>
    <row r="45" spans="4:9" x14ac:dyDescent="0.35">
      <c r="D45">
        <v>3</v>
      </c>
      <c r="E45" t="str">
        <f>IF(ISBLANK('1'!F17),"",'1'!F17)</f>
        <v/>
      </c>
      <c r="F45" t="s">
        <v>82</v>
      </c>
    </row>
    <row r="46" spans="4:9" x14ac:dyDescent="0.35">
      <c r="D46">
        <v>4</v>
      </c>
      <c r="E46" t="str">
        <f>IF(ISBLANK('1'!F19),"",'1'!F19)</f>
        <v/>
      </c>
      <c r="F46" t="s">
        <v>83</v>
      </c>
    </row>
    <row r="47" spans="4:9" x14ac:dyDescent="0.35">
      <c r="D47">
        <v>5</v>
      </c>
      <c r="E47" t="str">
        <f>IF(ISBLANK('1'!F21),"",'1'!F21)</f>
        <v/>
      </c>
      <c r="F47" t="s">
        <v>84</v>
      </c>
    </row>
    <row r="48" spans="4:9" x14ac:dyDescent="0.35">
      <c r="D48">
        <v>6</v>
      </c>
      <c r="E48" t="str">
        <f>IF(ISBLANK('1'!F23),"",'1'!F23)</f>
        <v/>
      </c>
      <c r="F48" t="s">
        <v>85</v>
      </c>
    </row>
    <row r="49" spans="4:6" x14ac:dyDescent="0.35">
      <c r="D49">
        <v>7</v>
      </c>
      <c r="E49" t="str">
        <f>IF(ISBLANK('1'!F25),"",'1'!F25)</f>
        <v/>
      </c>
      <c r="F49" t="s">
        <v>86</v>
      </c>
    </row>
    <row r="50" spans="4:6" x14ac:dyDescent="0.35">
      <c r="D50">
        <v>8</v>
      </c>
      <c r="E50" t="str">
        <f>IF(ISBLANK('1'!F27),"",'1'!F27)</f>
        <v/>
      </c>
      <c r="F50" t="s">
        <v>87</v>
      </c>
    </row>
    <row r="51" spans="4:6" x14ac:dyDescent="0.35">
      <c r="D51">
        <v>9</v>
      </c>
      <c r="E51" t="str">
        <f>IF(ISBLANK('1'!F29),"",'1'!F29)</f>
        <v/>
      </c>
      <c r="F51" t="s">
        <v>88</v>
      </c>
    </row>
    <row r="52" spans="4:6" x14ac:dyDescent="0.35">
      <c r="D52">
        <v>10</v>
      </c>
      <c r="E52" t="str">
        <f>IF(ISBLANK('1'!F31),"",'1'!F31)</f>
        <v/>
      </c>
      <c r="F52" t="s">
        <v>89</v>
      </c>
    </row>
    <row r="53" spans="4:6" x14ac:dyDescent="0.35">
      <c r="D53">
        <v>11</v>
      </c>
      <c r="E53" t="str">
        <f>IF(ISBLANK('1'!F33),"",'1'!F33)</f>
        <v/>
      </c>
      <c r="F53" t="s">
        <v>90</v>
      </c>
    </row>
    <row r="54" spans="4:6" x14ac:dyDescent="0.35">
      <c r="D54">
        <v>12</v>
      </c>
      <c r="E54" t="str">
        <f>IF(ISBLANK('1'!F35),"",'1'!F35)</f>
        <v/>
      </c>
      <c r="F54" t="s">
        <v>91</v>
      </c>
    </row>
    <row r="55" spans="4:6" x14ac:dyDescent="0.35">
      <c r="D55">
        <v>13</v>
      </c>
      <c r="E55" t="str">
        <f>IF(ISBLANK('1'!F37),"",'1'!F37)</f>
        <v/>
      </c>
      <c r="F55" t="s">
        <v>92</v>
      </c>
    </row>
    <row r="56" spans="4:6" x14ac:dyDescent="0.35">
      <c r="D56">
        <v>14</v>
      </c>
      <c r="E56" t="str">
        <f>IF(ISBLANK('1'!F39),"",'1'!F39)</f>
        <v/>
      </c>
      <c r="F56" t="s">
        <v>93</v>
      </c>
    </row>
    <row r="57" spans="4:6" x14ac:dyDescent="0.35">
      <c r="D57">
        <v>15</v>
      </c>
      <c r="E57" t="str">
        <f>IF(ISBLANK('1'!F41),"",'1'!F41)</f>
        <v/>
      </c>
      <c r="F57" t="s">
        <v>94</v>
      </c>
    </row>
    <row r="58" spans="4:6" x14ac:dyDescent="0.35">
      <c r="D58">
        <v>16</v>
      </c>
      <c r="E58" t="str">
        <f>IF(ISBLANK('1'!F43),"",'1'!F43)</f>
        <v/>
      </c>
      <c r="F58" t="s">
        <v>95</v>
      </c>
    </row>
    <row r="59" spans="4:6" x14ac:dyDescent="0.35">
      <c r="D59">
        <v>17</v>
      </c>
      <c r="E59" t="str">
        <f>IF(ISBLANK('1'!F45),"",'1'!F45)</f>
        <v/>
      </c>
      <c r="F59" t="s">
        <v>96</v>
      </c>
    </row>
    <row r="60" spans="4:6" x14ac:dyDescent="0.35">
      <c r="D60">
        <v>18</v>
      </c>
      <c r="E60" t="str">
        <f>IF(ISBLANK('1'!F47),"",'1'!F47)</f>
        <v/>
      </c>
      <c r="F60" t="s">
        <v>97</v>
      </c>
    </row>
    <row r="61" spans="4:6" x14ac:dyDescent="0.35">
      <c r="D61">
        <v>19</v>
      </c>
      <c r="E61" t="str">
        <f>IF(ISBLANK('1'!F49),"",'1'!F49)</f>
        <v/>
      </c>
      <c r="F61" t="s">
        <v>98</v>
      </c>
    </row>
    <row r="62" spans="4:6" x14ac:dyDescent="0.35">
      <c r="D62">
        <v>20</v>
      </c>
      <c r="E62" t="str">
        <f>IF(ISBLANK('1'!F51),"",'1'!F51)</f>
        <v/>
      </c>
      <c r="F62" t="s">
        <v>99</v>
      </c>
    </row>
    <row r="64" spans="4:6" x14ac:dyDescent="0.35">
      <c r="D64" t="s">
        <v>100</v>
      </c>
    </row>
    <row r="65" spans="4:5" x14ac:dyDescent="0.35">
      <c r="D65" t="s">
        <v>101</v>
      </c>
      <c r="E65" t="s">
        <v>102</v>
      </c>
    </row>
    <row r="66" spans="4:5" x14ac:dyDescent="0.35">
      <c r="D66">
        <v>2024</v>
      </c>
      <c r="E66" s="16">
        <v>34421.200000000201</v>
      </c>
    </row>
    <row r="67" spans="4:5" x14ac:dyDescent="0.35">
      <c r="D67">
        <v>2025</v>
      </c>
      <c r="E67" s="16"/>
    </row>
    <row r="68" spans="4:5" x14ac:dyDescent="0.35">
      <c r="D68">
        <v>2026</v>
      </c>
      <c r="E68" s="16"/>
    </row>
    <row r="73" spans="4:5" x14ac:dyDescent="0.35">
      <c r="D73" t="s">
        <v>103</v>
      </c>
      <c r="E73" t="s">
        <v>104</v>
      </c>
    </row>
    <row r="74" spans="4:5" x14ac:dyDescent="0.35">
      <c r="D74" s="12">
        <f>J86</f>
        <v>1</v>
      </c>
      <c r="E74" s="12">
        <f>K86</f>
        <v>366</v>
      </c>
    </row>
    <row r="76" spans="4:5" x14ac:dyDescent="0.35">
      <c r="D76" t="s">
        <v>105</v>
      </c>
    </row>
    <row r="77" spans="4:5" x14ac:dyDescent="0.35">
      <c r="D77" s="12">
        <f>M86</f>
        <v>1096</v>
      </c>
    </row>
    <row r="80" spans="4:5" x14ac:dyDescent="0.35">
      <c r="D80" t="s">
        <v>106</v>
      </c>
    </row>
    <row r="81" spans="4:13" x14ac:dyDescent="0.35">
      <c r="D81" s="27">
        <v>10000000</v>
      </c>
    </row>
    <row r="85" spans="4:13" x14ac:dyDescent="0.35">
      <c r="D85" t="s">
        <v>44</v>
      </c>
      <c r="E85" t="s">
        <v>109</v>
      </c>
      <c r="F85" t="s">
        <v>110</v>
      </c>
      <c r="G85" t="s">
        <v>111</v>
      </c>
      <c r="H85" t="s">
        <v>112</v>
      </c>
      <c r="I85" t="s">
        <v>113</v>
      </c>
      <c r="J85" t="s">
        <v>114</v>
      </c>
      <c r="K85" t="s">
        <v>115</v>
      </c>
      <c r="L85" t="s">
        <v>116</v>
      </c>
      <c r="M85" t="s">
        <v>117</v>
      </c>
    </row>
    <row r="86" spans="4:13" x14ac:dyDescent="0.35">
      <c r="D86" s="45">
        <f>'1'!F65</f>
        <v>0</v>
      </c>
      <c r="E86" s="12">
        <f>'1'!F56</f>
        <v>0</v>
      </c>
      <c r="F86" s="12"/>
      <c r="H86" s="12">
        <f>IF(OR(ISBLANK('1'!F56),'1'!F56=DONOTDELETE!D2),DATE('1'!F65,1,1),IF(ISBLANK('1'!F58),"",'1'!F58))</f>
        <v>1</v>
      </c>
      <c r="I86" s="12">
        <f>DATE(YEAR(H86)+1,MONTH(H86),DAY(H86)-1)</f>
        <v>366</v>
      </c>
      <c r="J86" s="12">
        <f>IF(AND(D86=2024,E86="Ja"),45292,H86)</f>
        <v>1</v>
      </c>
      <c r="K86" s="12">
        <f>IF(YEAR(F86)&lt;=YEAR(I86),I86,DATE(YEAR(F86)-1,MONTH(I86),DAY(I86)))</f>
        <v>366</v>
      </c>
      <c r="L86" s="12">
        <f>IF(AND(D86=2024,YEAR(F86)=2025),45931,DATE(YEAR(K86)+1,7,1))</f>
        <v>548</v>
      </c>
      <c r="M86" s="12">
        <f>DATE(D86+2,MONTH(I86),DAY(I86))</f>
        <v>1096</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661FBBDB20D3448A58BA1279F40E8C" ma:contentTypeVersion="4" ma:contentTypeDescription="Een nieuw document maken." ma:contentTypeScope="" ma:versionID="cf7317f4870ea060fd83b4d43258483c">
  <xsd:schema xmlns:xsd="http://www.w3.org/2001/XMLSchema" xmlns:xs="http://www.w3.org/2001/XMLSchema" xmlns:p="http://schemas.microsoft.com/office/2006/metadata/properties" xmlns:ns2="fd19815e-abd2-4eff-969c-c6a4223aaecf" targetNamespace="http://schemas.microsoft.com/office/2006/metadata/properties" ma:root="true" ma:fieldsID="719629ed26e760acf7c49e30a11329a9" ns2:_="">
    <xsd:import namespace="fd19815e-abd2-4eff-969c-c6a4223aae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9815e-abd2-4eff-969c-c6a4223aa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3EA7E1-9596-49E2-A4DD-CC050F9D8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9815e-abd2-4eff-969c-c6a4223aa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F2BE06-7B08-48FA-B9F9-69F917D0D28E}">
  <ds:schemaRefs>
    <ds:schemaRef ds:uri="http://www.w3.org/XML/1998/namespace"/>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fd19815e-abd2-4eff-969c-c6a4223aaecf"/>
  </ds:schemaRefs>
</ds:datastoreItem>
</file>

<file path=customXml/itemProps3.xml><?xml version="1.0" encoding="utf-8"?>
<ds:datastoreItem xmlns:ds="http://schemas.openxmlformats.org/officeDocument/2006/customXml" ds:itemID="{E9C87912-D57D-4105-9520-B8C58E3C20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1</vt:lpstr>
      <vt:lpstr>2</vt:lpstr>
      <vt:lpstr>DONOTDELETE</vt:lpstr>
      <vt:lpstr>CMOA_Namen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Joep Suijkerbuijk</dc:creator>
  <cp:keywords/>
  <dc:description/>
  <cp:lastModifiedBy>Merel Rijser</cp:lastModifiedBy>
  <cp:revision/>
  <dcterms:created xsi:type="dcterms:W3CDTF">2024-06-25T07:45:04Z</dcterms:created>
  <dcterms:modified xsi:type="dcterms:W3CDTF">2025-06-25T07:42:00Z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0x0101000C661FBBDB20D3448A58BA1279F40E8C</vt:lpwstr>
  </property>
</Properties>
</file>