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intercomcvdm.sharepoint.com/sites/PRO-Investeringsverplichting/Shared Documents/General/Voorfase &amp; Uitvoering Project/Vertalingen/Definitieve stukken/"/>
    </mc:Choice>
  </mc:AlternateContent>
  <xr:revisionPtr revIDLastSave="0" documentId="8_{8EB13CC4-B779-4E78-80D3-8E237C4470DD}" xr6:coauthVersionLast="47" xr6:coauthVersionMax="47" xr10:uidLastSave="{00000000-0000-0000-0000-000000000000}"/>
  <workbookProtection workbookAlgorithmName="SHA-512" workbookHashValue="DokE4a/dnowFByPk0Sju/QCGUt9uyVFvsbjuglyu+m+oFZeoFbmvdUDt6p+IyGRjyCx8BsRxNCaNJpe8joQUxg==" workbookSaltValue="5cx2hqbGmQ4+l5eL2RHUyg==" workbookSpinCount="100000" lockStructure="1"/>
  <bookViews>
    <workbookView xWindow="-120" yWindow="-120" windowWidth="29040" windowHeight="15720" xr2:uid="{198DD476-4E2B-41D4-87C4-C1D60FC585BE}"/>
  </bookViews>
  <sheets>
    <sheet name="1" sheetId="13" r:id="rId1"/>
    <sheet name="2" sheetId="12" r:id="rId2"/>
    <sheet name="DONOTDELETE" sheetId="2" state="hidden" r:id="rId3"/>
  </sheets>
  <externalReferences>
    <externalReference r:id="rId4"/>
  </externalReferences>
  <definedNames>
    <definedName name="CMOA_Namen" localSheetId="0">[1]!Table3[#All]</definedName>
    <definedName name="CMOA_Namen">Table3[#All]</definedName>
    <definedName name="Investeringen_2024" localSheetId="0">[1]!Table2[#Data]</definedName>
    <definedName name="Investeringen_202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 i="12" l="1"/>
  <c r="V18" i="12"/>
  <c r="W18" i="12"/>
  <c r="X18" i="12"/>
  <c r="Y18" i="12"/>
  <c r="Z18" i="12"/>
  <c r="G7" i="12"/>
  <c r="H86" i="2"/>
  <c r="I86" i="2" s="1"/>
  <c r="F60" i="13" s="1"/>
  <c r="E86" i="2"/>
  <c r="D86" i="2"/>
  <c r="J86" i="2" l="1"/>
  <c r="D74" i="2" s="1"/>
  <c r="K86" i="2"/>
  <c r="E74" i="2" s="1"/>
  <c r="M86" i="2"/>
  <c r="D77" i="2" s="1"/>
  <c r="F67" i="13" l="1"/>
  <c r="G9" i="12"/>
  <c r="F69" i="13"/>
  <c r="G11" i="12"/>
  <c r="L86" i="2"/>
  <c r="E62" i="2" l="1"/>
  <c r="E61" i="2"/>
  <c r="E60" i="2"/>
  <c r="E59" i="2"/>
  <c r="E58" i="2"/>
  <c r="E57" i="2"/>
  <c r="E56" i="2"/>
  <c r="T18" i="12" s="1"/>
  <c r="E55" i="2"/>
  <c r="S18" i="12" s="1"/>
  <c r="E54" i="2"/>
  <c r="R18" i="12" s="1"/>
  <c r="E53" i="2"/>
  <c r="Q18" i="12" s="1"/>
  <c r="E52" i="2"/>
  <c r="P18" i="12" s="1"/>
  <c r="E51" i="2"/>
  <c r="O18" i="12" s="1"/>
  <c r="E50" i="2"/>
  <c r="N18" i="12" s="1"/>
  <c r="E49" i="2"/>
  <c r="M18" i="12" s="1"/>
  <c r="E48" i="2"/>
  <c r="L18" i="12" s="1"/>
  <c r="E47" i="2"/>
  <c r="K18" i="12" s="1"/>
  <c r="E46" i="2"/>
  <c r="J18" i="12" s="1"/>
  <c r="E45" i="2"/>
  <c r="I18" i="12" s="1"/>
  <c r="E44" i="2"/>
  <c r="H18" i="12" s="1"/>
  <c r="E43" i="2"/>
  <c r="G18" i="12" s="1"/>
  <c r="Z29" i="12"/>
  <c r="Y29" i="12"/>
  <c r="X29" i="12"/>
  <c r="W29" i="12"/>
  <c r="V29" i="12"/>
  <c r="U29" i="12"/>
  <c r="T29" i="12"/>
  <c r="S29" i="12"/>
  <c r="R29" i="12"/>
  <c r="Q29" i="12"/>
  <c r="P29" i="12"/>
  <c r="O29" i="12"/>
  <c r="N29" i="12"/>
  <c r="M29" i="12"/>
  <c r="L29" i="12"/>
  <c r="K29" i="12"/>
  <c r="J29" i="12"/>
  <c r="I29" i="12"/>
  <c r="H29" i="12"/>
  <c r="G29" i="12"/>
</calcChain>
</file>

<file path=xl/sharedStrings.xml><?xml version="1.0" encoding="utf-8"?>
<sst xmlns="http://schemas.openxmlformats.org/spreadsheetml/2006/main" count="133" uniqueCount="120">
  <si>
    <t>This English translation is for information purposes only. In case of any discrepancies, the Dutch version will prevail. </t>
  </si>
  <si>
    <t>Financial Reporting Document - Relevant Revenue (1)</t>
  </si>
  <si>
    <t>Please fill in the information below before completing Tab 2.</t>
  </si>
  <si>
    <t>Identification</t>
  </si>
  <si>
    <r>
      <rPr>
        <b/>
        <sz val="11"/>
        <color rgb="FF000000"/>
        <rFont val="Aptos Narrow"/>
        <family val="2"/>
      </rPr>
      <t xml:space="preserve">Name of media service provider
</t>
    </r>
    <r>
      <rPr>
        <sz val="11"/>
        <color rgb="FF000000"/>
        <rFont val="Aptos Narrow"/>
        <family val="2"/>
      </rPr>
      <t>(For media service providers based in the Netherlands: name as registered with the Dutch Media Authority)</t>
    </r>
  </si>
  <si>
    <t>🛈</t>
  </si>
  <si>
    <r>
      <rPr>
        <b/>
        <sz val="11"/>
        <color theme="1"/>
        <rFont val="Aptos Narrow"/>
        <family val="2"/>
        <scheme val="minor"/>
      </rPr>
      <t>Name of on demand audiovisual media service</t>
    </r>
    <r>
      <rPr>
        <sz val="11"/>
        <color theme="1"/>
        <rFont val="Aptos Narrow"/>
        <family val="2"/>
        <scheme val="minor"/>
      </rPr>
      <t xml:space="preserve">
(For media service providers based in the Netherlands: name as registered with the Dutch Media Authority)</t>
    </r>
  </si>
  <si>
    <t>Does the media service provider offer any other commercial on demand audiovisual media services in addition to the commercial on demand audiovisual media services mentioned above?</t>
  </si>
  <si>
    <t>Yes</t>
  </si>
  <si>
    <r>
      <rPr>
        <b/>
        <sz val="11"/>
        <color theme="1"/>
        <rFont val="Aptos Narrow"/>
        <family val="2"/>
        <scheme val="minor"/>
      </rPr>
      <t>Name of on demand audiovisual media service 2</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</si>
  <si>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3</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</si>
  <si>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4</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</si>
  <si>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5</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</si>
  <si>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6</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</si>
  <si>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7</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</si>
  <si>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8</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</si>
  <si>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9</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</si>
  <si>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10</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</si>
  <si>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11</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</si>
  <si>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12</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</si>
  <si>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13</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</si>
  <si>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14</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</si>
  <si>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15</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</si>
  <si>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16</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</si>
  <si>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17</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</si>
  <si>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18</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</si>
  <si>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19</t>
    </r>
    <r>
      <rPr>
        <sz val="11"/>
        <color theme="1"/>
        <rFont val="Aptos Narrow"/>
        <family val="2"/>
        <scheme val="minor"/>
      </rPr>
      <t xml:space="preserve">
(For media service providers based in the Netherlands: name as registered with the Dutch Media Authority)</t>
    </r>
  </si>
  <si>
    <r>
      <rPr>
        <b/>
        <sz val="11"/>
        <color theme="1"/>
        <rFont val="Aptos Narrow"/>
        <family val="2"/>
        <scheme val="minor"/>
      </rPr>
      <t>Name of on demand audiovisual media service 20</t>
    </r>
    <r>
      <rPr>
        <sz val="11"/>
        <color theme="1"/>
        <rFont val="Aptos Narrow"/>
        <family val="2"/>
        <scheme val="minor"/>
      </rPr>
      <t xml:space="preserve">
(For media service providers based in the Netherlands: name as registered with the Dutch Media Authority)</t>
    </r>
  </si>
  <si>
    <t>Split financial year</t>
  </si>
  <si>
    <r>
      <t xml:space="preserve">Is your situation subject to a </t>
    </r>
    <r>
      <rPr>
        <b/>
        <i/>
        <sz val="11"/>
        <color theme="1"/>
        <rFont val="Aptos Narrow"/>
        <family val="2"/>
        <scheme val="minor"/>
      </rPr>
      <t>split financial year</t>
    </r>
    <r>
      <rPr>
        <sz val="11"/>
        <color theme="1"/>
        <rFont val="Aptos Narrow"/>
        <family val="2"/>
        <scheme val="minor"/>
      </rPr>
      <t>?</t>
    </r>
  </si>
  <si>
    <r>
      <rPr>
        <b/>
        <sz val="11"/>
        <color theme="1"/>
        <rFont val="Aptos Narrow"/>
        <family val="2"/>
        <scheme val="minor"/>
      </rPr>
      <t xml:space="preserve">Start </t>
    </r>
    <r>
      <rPr>
        <sz val="11"/>
        <color theme="1"/>
        <rFont val="Aptos Narrow"/>
        <family val="2"/>
        <scheme val="minor"/>
      </rPr>
      <t>of split financial year</t>
    </r>
  </si>
  <si>
    <r>
      <rPr>
        <b/>
        <sz val="11"/>
        <color theme="1"/>
        <rFont val="Aptos Narrow"/>
        <family val="2"/>
        <scheme val="minor"/>
      </rPr>
      <t>End</t>
    </r>
    <r>
      <rPr>
        <sz val="11"/>
        <color theme="1"/>
        <rFont val="Aptos Narrow"/>
        <family val="2"/>
        <scheme val="minor"/>
      </rPr>
      <t xml:space="preserve"> of split financial year</t>
    </r>
  </si>
  <si>
    <t>Reporting period</t>
  </si>
  <si>
    <t>Financial year</t>
  </si>
  <si>
    <t>Start date of reporting period</t>
  </si>
  <si>
    <t>End date of reporting period</t>
  </si>
  <si>
    <t>Declaration of statutory director</t>
  </si>
  <si>
    <t xml:space="preserve">This file, ‘Financial Reporting Document - Relevant Revenue', has been completed truthfully. </t>
  </si>
  <si>
    <t>Name</t>
  </si>
  <si>
    <t>Position</t>
  </si>
  <si>
    <t>Date and place</t>
  </si>
  <si>
    <t>Contact details (tel. no./email)</t>
  </si>
  <si>
    <t>Signature</t>
  </si>
  <si>
    <t>Contact person media service provider</t>
  </si>
  <si>
    <t>Name contact person</t>
  </si>
  <si>
    <t>Contact person's telephone number</t>
  </si>
  <si>
    <t>Contact person's email address</t>
  </si>
  <si>
    <t>Remarks</t>
  </si>
  <si>
    <t>Please provide, if you wish, an explanation of any matters relevant to the assessment of this form.</t>
  </si>
  <si>
    <t>Financial Reporting Document - Relevant Revenue (2)</t>
  </si>
  <si>
    <t>General information</t>
  </si>
  <si>
    <t>Relevant revenue for the reporting period</t>
  </si>
  <si>
    <t>Enter the data for the specified on demand media services in Tab 1.</t>
  </si>
  <si>
    <t>Advertising messages</t>
  </si>
  <si>
    <t>Subscriptions</t>
  </si>
  <si>
    <t>User transactions</t>
  </si>
  <si>
    <t>Sponsorship</t>
  </si>
  <si>
    <t>Product placement</t>
  </si>
  <si>
    <t>Relevant revenue per on demand audiovisual media service</t>
  </si>
  <si>
    <t>Explanation regarding the applied principles and estimates</t>
  </si>
  <si>
    <t>Please indicate which specific accounting principles (e.g., IFRS, local GAAP) have been applied by your institution in preparing this Financial Reporting Document - Relevant Revenue.</t>
  </si>
  <si>
    <t>Please specify which assumptions and estimates have been applied by your institution in preparing this Financial Reporting Document - Relevant Revenue.</t>
  </si>
  <si>
    <t>No</t>
  </si>
  <si>
    <t>(Co)production</t>
  </si>
  <si>
    <t>Exploitation licence (unfinished production)</t>
  </si>
  <si>
    <t>Exploitation licence (finished production)</t>
  </si>
  <si>
    <t>The investment is considered executed when one or more agreements have been concluded for the purpose of an investment</t>
  </si>
  <si>
    <t>The amount to be invested has been demonstrably used for that purpose in another manner</t>
  </si>
  <si>
    <t>Documentary film</t>
  </si>
  <si>
    <t>Documentary series</t>
  </si>
  <si>
    <t>Drama series (ages 12 and up)</t>
  </si>
  <si>
    <t>Drama series (under 12 years) or animation</t>
  </si>
  <si>
    <t>Feature film</t>
  </si>
  <si>
    <t>None of the above</t>
  </si>
  <si>
    <t>Investeringsjaar</t>
  </si>
  <si>
    <t>Rapportagedatum</t>
  </si>
  <si>
    <t>Kalenderjaar_Start</t>
  </si>
  <si>
    <t>Kalenderjaar_Einde</t>
  </si>
  <si>
    <t>Gebroken_Kalenderjaar_Start</t>
  </si>
  <si>
    <t>Gebroken_Kalenderjaar_Einde</t>
  </si>
  <si>
    <t>CMOA_Nummer</t>
  </si>
  <si>
    <t>CMOA_Naam</t>
  </si>
  <si>
    <t>Column1</t>
  </si>
  <si>
    <t>de</t>
  </si>
  <si>
    <t>de twee</t>
  </si>
  <si>
    <t>de drie</t>
  </si>
  <si>
    <t>de vier</t>
  </si>
  <si>
    <t>de vijf</t>
  </si>
  <si>
    <t>de zes</t>
  </si>
  <si>
    <t>de zeven</t>
  </si>
  <si>
    <t>de acht</t>
  </si>
  <si>
    <t>de negen</t>
  </si>
  <si>
    <t>de tien</t>
  </si>
  <si>
    <t>de elf</t>
  </si>
  <si>
    <t>de twaalf</t>
  </si>
  <si>
    <t>de dertien</t>
  </si>
  <si>
    <t>de veertien</t>
  </si>
  <si>
    <t>de vijftien</t>
  </si>
  <si>
    <t>de zestien</t>
  </si>
  <si>
    <t>de zeventien</t>
  </si>
  <si>
    <t>de achttien</t>
  </si>
  <si>
    <t>de negentien</t>
  </si>
  <si>
    <t>de twintig</t>
  </si>
  <si>
    <t>Resultaten</t>
  </si>
  <si>
    <t>Jaar</t>
  </si>
  <si>
    <t>Resultaat</t>
  </si>
  <si>
    <t>Begindatum_Rapportage</t>
  </si>
  <si>
    <t>Einddatum_Rapportage</t>
  </si>
  <si>
    <t>Uiterlijke datum van rapportage</t>
  </si>
  <si>
    <t>Limiet relevant voor rapportage investeringsverplichting</t>
  </si>
  <si>
    <t>Boekjaar</t>
  </si>
  <si>
    <t>Gebroken_Jaar</t>
  </si>
  <si>
    <t>Datum_invoer</t>
  </si>
  <si>
    <t>Jaar_invoer</t>
  </si>
  <si>
    <t>Begin boekjaar</t>
  </si>
  <si>
    <t>Eind boekjaar</t>
  </si>
  <si>
    <t>Begin rapportagejaar</t>
  </si>
  <si>
    <t>Eind rapportagejaar</t>
  </si>
  <si>
    <t>Uiterlijke indiendatum</t>
  </si>
  <si>
    <t>Uiterlijke datum waarop gerapporteerd kan worden voor dit boekjaar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</si>
</sst>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413]ddd\ d\ mmm\ yyyy"/>
  </numFmts>
  <fonts count="15" x14ac:knownFonts="1">
    <font>
      <sz val="11"/>
      <color theme="1"/>
      <name val="Aptos Narrow"/>
      <family val="2"/>
      <scheme val="minor"/>
    </font>
    <font>
      <b/>
      <sz val="11"/>
      <color theme="1"/>
      <name val="Aptos Narrow"/>
      <family val="2"/>
      <scheme val="minor"/>
    </font>
    <font>
      <sz val="10"/>
      <name val="Arial"/>
      <family val="2"/>
    </font>
    <font>
      <i/>
      <sz val="11"/>
      <color theme="1"/>
      <name val="Aptos Narrow"/>
      <family val="2"/>
      <scheme val="minor"/>
    </font>
    <font>
      <sz val="12"/>
      <color rgb="FF212529"/>
      <name val="Be Vietnam Pro"/>
    </font>
    <font>
      <i/>
      <sz val="11"/>
      <name val="Aptos"/>
      <family val="2"/>
    </font>
    <font>
      <sz val="11"/>
      <color theme="3" tint="0.249977111117893"/>
      <name val="Aptos Narrow"/>
      <family val="2"/>
      <scheme val="minor"/>
    </font>
    <font>
      <b/>
      <sz val="11"/>
      <color rgb="FF000000"/>
      <name val="Aptos Narrow"/>
      <family val="2"/>
    </font>
    <font>
      <sz val="11"/>
      <color rgb="FF000000"/>
      <name val="Aptos Narrow"/>
      <family val="2"/>
    </font>
    <font>
      <sz val="11"/>
      <color theme="1"/>
      <name val="Aptos Narrow"/>
      <family val="2"/>
      <scheme val="minor"/>
    </font>
    <font>
      <b/>
      <i/>
      <u/>
      <sz val="11"/>
      <color theme="1"/>
      <name val="Aptos Narrow"/>
      <family val="2"/>
      <scheme val="minor"/>
    </font>
    <font>
      <u/>
      <sz val="11"/>
      <color theme="10"/>
      <name val="Aptos Narrow"/>
      <family val="2"/>
      <scheme val="minor"/>
    </font>
    <font>
      <b/>
      <i/>
      <sz val="11"/>
      <color theme="1"/>
      <name val="Aptos Narrow"/>
      <family val="2"/>
      <scheme val="minor"/>
    </font>
    <font>
      <sz val="12"/>
      <name val="Be Vietnam Pro"/>
    </font>
    <font>
      <sz val="11"/>
      <color theme="0"/>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0" tint="-0.249977111117893"/>
        <bgColor indexed="64"/>
      </patternFill>
    </fill>
    <fill>
      <patternFill patternType="solid">
        <fgColor rgb="FFFFFFFF"/>
        <bgColor indexed="64"/>
      </patternFill>
    </fill>
    <fill>
      <patternFill patternType="solid">
        <fgColor rgb="FF7030A0"/>
        <bgColor indexed="64"/>
      </patternFill>
    </fill>
    <fill>
      <patternFill patternType="solid">
        <fgColor rgb="FF00B0F0"/>
        <bgColor indexed="64"/>
      </patternFill>
    </fill>
    <fill>
      <patternFill patternType="solid">
        <fgColor rgb="FF0070C0"/>
        <bgColor indexed="64"/>
      </patternFill>
    </fill>
    <fill>
      <patternFill patternType="solid">
        <fgColor theme="8" tint="0.39997558519241921"/>
        <bgColor indexed="64"/>
      </patternFill>
    </fill>
  </fills>
  <borders count="9">
    <border>
      <left/>
      <right/>
      <top/>
      <bottom/>
      <diagonal/>
    </border>
    <border>
      <left style="hair">
        <color auto="1"/>
      </left>
      <right style="hair">
        <color auto="1"/>
      </right>
      <top style="hair">
        <color auto="1"/>
      </top>
      <bottom style="hair">
        <color auto="1"/>
      </bottom>
      <diagonal/>
    </border>
    <border>
      <left style="thin">
        <color indexed="64"/>
      </left>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s>
  <cellStyleXfs count="8">
    <xf numFmtId="0" fontId="0"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0" fontId="11" fillId="0" borderId="0" applyNumberFormat="0" applyFill="0" applyBorder="0" applyAlignment="0" applyProtection="0"/>
  </cellStyleXfs>
  <cellXfs count="55">
    <xf numFmtId="0" fontId="0" fillId="0" borderId="0" xfId="0"/>
    <xf numFmtId="0" fontId="0" fillId="0" borderId="0" xfId="0" applyAlignment="1">
      <alignment vertical="top"/>
    </xf>
    <xf numFmtId="0" fontId="2" fillId="0" borderId="0" xfId="0" applyFont="1"/>
    <xf numFmtId="0" fontId="0" fillId="3" borderId="0" xfId="0" applyFill="1"/>
    <xf numFmtId="0" fontId="0" fillId="2" borderId="0" xfId="0" applyFill="1"/>
    <xf numFmtId="164" fontId="1" fillId="2" borderId="0" xfId="0" applyNumberFormat="1" applyFont="1" applyFill="1"/>
    <xf numFmtId="0" fontId="0" fillId="2" borderId="0" xfId="0" applyFill="1" applyAlignment="1">
      <alignment wrapText="1"/>
    </xf>
    <xf numFmtId="0" fontId="3" fillId="2" borderId="0" xfId="0" applyFont="1" applyFill="1"/>
    <xf numFmtId="0" fontId="0" fillId="2" borderId="0" xfId="0" applyFill="1" applyAlignment="1">
      <alignment vertical="top"/>
    </xf>
    <xf numFmtId="0" fontId="1" fillId="2" borderId="0" xfId="0" applyFont="1" applyFill="1"/>
    <xf numFmtId="0" fontId="0" fillId="4" borderId="0" xfId="0" applyFill="1"/>
    <xf numFmtId="0" fontId="0" fillId="2" borderId="0" xfId="0" quotePrefix="1" applyFill="1" applyAlignment="1">
      <alignment vertical="top"/>
    </xf>
    <xf numFmtId="14" fontId="0" fillId="0" borderId="0" xfId="0" applyNumberFormat="1"/>
    <xf numFmtId="0" fontId="1" fillId="2" borderId="0" xfId="0" applyFont="1" applyFill="1" applyAlignment="1">
      <alignment wrapText="1"/>
    </xf>
    <xf numFmtId="0" fontId="5" fillId="2" borderId="0" xfId="1" applyFont="1" applyFill="1" applyAlignment="1">
      <alignment horizontal="left" wrapText="1"/>
    </xf>
    <xf numFmtId="0" fontId="0" fillId="7" borderId="0" xfId="0" applyFill="1"/>
    <xf numFmtId="44" fontId="0" fillId="0" borderId="0" xfId="0" applyNumberFormat="1"/>
    <xf numFmtId="0" fontId="3" fillId="2" borderId="0" xfId="0" applyFont="1" applyFill="1" applyAlignment="1">
      <alignment wrapText="1"/>
    </xf>
    <xf numFmtId="0" fontId="1" fillId="2" borderId="0" xfId="0" applyFont="1" applyFill="1" applyAlignment="1">
      <alignment vertical="top" wrapText="1"/>
    </xf>
    <xf numFmtId="0" fontId="6" fillId="8" borderId="0" xfId="0" applyFont="1" applyFill="1"/>
    <xf numFmtId="0" fontId="4" fillId="6" borderId="2" xfId="0" applyFont="1" applyFill="1" applyBorder="1" applyAlignment="1">
      <alignment horizontal="left" vertical="top" wrapText="1"/>
    </xf>
    <xf numFmtId="0" fontId="0" fillId="2" borderId="0" xfId="0" applyFill="1" applyAlignment="1">
      <alignment horizontal="left"/>
    </xf>
    <xf numFmtId="0" fontId="1" fillId="2" borderId="0" xfId="0" applyFont="1" applyFill="1" applyAlignment="1">
      <alignment vertical="top"/>
    </xf>
    <xf numFmtId="0" fontId="0" fillId="10" borderId="0" xfId="0" applyFill="1"/>
    <xf numFmtId="0" fontId="8" fillId="2" borderId="0" xfId="0" applyFont="1" applyFill="1" applyAlignment="1">
      <alignment wrapText="1"/>
    </xf>
    <xf numFmtId="0" fontId="0" fillId="2" borderId="0" xfId="0" applyFill="1" applyAlignment="1">
      <alignment vertical="top" wrapText="1"/>
    </xf>
    <xf numFmtId="0" fontId="4" fillId="2" borderId="2" xfId="0" applyFont="1" applyFill="1" applyBorder="1" applyAlignment="1">
      <alignment horizontal="left" vertical="top" wrapText="1"/>
    </xf>
    <xf numFmtId="44" fontId="0" fillId="0" borderId="0" xfId="6" applyFont="1"/>
    <xf numFmtId="0" fontId="0" fillId="2" borderId="1" xfId="0" applyFill="1" applyBorder="1" applyAlignment="1" applyProtection="1">
      <alignment vertical="top"/>
      <protection locked="0"/>
    </xf>
    <xf numFmtId="14" fontId="0" fillId="2" borderId="1" xfId="0" applyNumberFormat="1" applyFill="1" applyBorder="1" applyAlignment="1" applyProtection="1">
      <alignment vertical="top"/>
      <protection locked="0"/>
    </xf>
    <xf numFmtId="49" fontId="0" fillId="2" borderId="1" xfId="0" applyNumberFormat="1" applyFill="1" applyBorder="1" applyAlignment="1" applyProtection="1">
      <alignment vertical="top"/>
      <protection locked="0"/>
    </xf>
    <xf numFmtId="49" fontId="0" fillId="2" borderId="1" xfId="0" applyNumberFormat="1"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1" xfId="0" applyFill="1" applyBorder="1" applyAlignment="1">
      <alignment vertical="top"/>
    </xf>
    <xf numFmtId="14" fontId="0" fillId="2" borderId="1" xfId="0" applyNumberFormat="1" applyFill="1" applyBorder="1" applyAlignment="1">
      <alignment vertical="top"/>
    </xf>
    <xf numFmtId="14" fontId="0" fillId="2" borderId="0" xfId="0" applyNumberFormat="1" applyFill="1" applyAlignment="1">
      <alignment vertical="top"/>
    </xf>
    <xf numFmtId="0" fontId="0" fillId="2" borderId="0" xfId="0" applyFill="1" applyAlignment="1">
      <alignment horizontal="center" vertical="top"/>
    </xf>
    <xf numFmtId="44" fontId="0" fillId="5" borderId="0" xfId="0" applyNumberFormat="1" applyFill="1" applyAlignment="1">
      <alignment vertical="top"/>
    </xf>
    <xf numFmtId="44" fontId="0" fillId="2" borderId="1" xfId="0" applyNumberFormat="1" applyFill="1" applyBorder="1" applyAlignment="1" applyProtection="1">
      <alignment vertical="top"/>
      <protection locked="0"/>
    </xf>
    <xf numFmtId="44" fontId="0" fillId="2" borderId="0" xfId="0" applyNumberFormat="1" applyFill="1" applyAlignment="1" applyProtection="1">
      <alignment vertical="top"/>
      <protection locked="0"/>
    </xf>
    <xf numFmtId="0" fontId="10" fillId="2" borderId="0" xfId="0" applyFont="1" applyFill="1"/>
    <xf numFmtId="0" fontId="11" fillId="2" borderId="1" xfId="7" applyFill="1" applyBorder="1" applyAlignment="1" applyProtection="1">
      <alignment vertical="top" wrapText="1"/>
      <protection locked="0"/>
    </xf>
    <xf numFmtId="49" fontId="11" fillId="2" borderId="1" xfId="7" applyNumberFormat="1" applyFill="1" applyBorder="1" applyAlignment="1" applyProtection="1">
      <alignment vertical="top" wrapText="1"/>
      <protection locked="0"/>
    </xf>
    <xf numFmtId="1" fontId="0" fillId="0" borderId="0" xfId="0" applyNumberFormat="1"/>
    <xf numFmtId="0" fontId="13" fillId="6" borderId="2" xfId="0" applyFont="1" applyFill="1" applyBorder="1" applyAlignment="1">
      <alignment horizontal="left" vertical="top" wrapText="1"/>
    </xf>
    <xf numFmtId="0" fontId="13" fillId="6" borderId="2" xfId="0" applyFont="1" applyFill="1" applyBorder="1" applyAlignment="1">
      <alignment horizontal="left" vertical="center" wrapText="1"/>
    </xf>
    <xf numFmtId="0" fontId="13" fillId="2" borderId="2" xfId="0" applyFont="1" applyFill="1" applyBorder="1" applyAlignment="1">
      <alignment horizontal="left" vertical="top" wrapText="1"/>
    </xf>
    <xf numFmtId="0" fontId="14" fillId="9" borderId="0" xfId="0" applyFont="1" applyFill="1" applyAlignment="1">
      <alignment horizontal="center" vertical="top"/>
    </xf>
    <xf numFmtId="0" fontId="0" fillId="2" borderId="3" xfId="0" applyFill="1" applyBorder="1" applyAlignment="1" applyProtection="1">
      <alignment horizontal="center" vertical="top"/>
      <protection locked="0"/>
    </xf>
    <xf numFmtId="0" fontId="0" fillId="2" borderId="4" xfId="0" applyFill="1" applyBorder="1" applyAlignment="1" applyProtection="1">
      <alignment horizontal="center" vertical="top"/>
      <protection locked="0"/>
    </xf>
    <xf numFmtId="0" fontId="0" fillId="2" borderId="5" xfId="0" applyFill="1" applyBorder="1" applyAlignment="1" applyProtection="1">
      <alignment horizontal="center" vertical="top"/>
      <protection locked="0"/>
    </xf>
    <xf numFmtId="0" fontId="4" fillId="6" borderId="2" xfId="0" applyFont="1" applyFill="1" applyBorder="1" applyAlignment="1">
      <alignment horizontal="left" vertical="top" wrapText="1"/>
    </xf>
    <xf numFmtId="49" fontId="0" fillId="2" borderId="6" xfId="0" applyNumberFormat="1" applyFill="1" applyBorder="1" applyAlignment="1" applyProtection="1">
      <alignment horizontal="left" vertical="top" wrapText="1"/>
      <protection locked="0"/>
    </xf>
    <xf numFmtId="49" fontId="0" fillId="2" borderId="8" xfId="0" applyNumberFormat="1" applyFill="1" applyBorder="1" applyAlignment="1" applyProtection="1">
      <alignment horizontal="left" vertical="top" wrapText="1"/>
      <protection locked="0"/>
    </xf>
    <xf numFmtId="49" fontId="0" fillId="2" borderId="7" xfId="0" applyNumberFormat="1" applyFill="1" applyBorder="1" applyAlignment="1" applyProtection="1">
      <alignment horizontal="left" vertical="top" wrapText="1"/>
      <protection locked="0"/>
    </xf>
  </cellXfs>
  <cellStyles count="8">
    <cellStyle name="Currency 2" xfId="2" xr:uid="{6F060545-6583-4AE8-9215-2E8A52286CCB}"/>
    <cellStyle name="Currency 3" xfId="4" xr:uid="{5A59D11F-9EA2-46C0-9EB2-6795490FA6DA}"/>
    <cellStyle name="Currency 4" xfId="5" xr:uid="{AEF83FE4-7822-4971-BB02-03BDB9A5E036}"/>
    <cellStyle name="Hyperlink" xfId="7" builtinId="8"/>
    <cellStyle name="Normal 2" xfId="1" xr:uid="{66B2DC29-3FEF-48C3-8E95-3B50C0960D9C}"/>
    <cellStyle name="Percent 2" xfId="3" xr:uid="{F8C073B7-4AD4-41E3-8DDF-E96ED980EF29}"/>
    <cellStyle name="Standaard" xfId="0" builtinId="0"/>
    <cellStyle name="Valuta" xfId="6" builtinId="4"/>
  </cellStyles>
  <dxfs count="50">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numFmt numFmtId="34" formatCode="_ &quot;€&quot;\ * #,##0.00_ ;_ &quot;€&quot;\ * \-#,##0.00_ ;_ &quot;€&quot;\ * &quot;-&quot;??_ ;_ @_ "/>
      <fill>
        <patternFill patternType="solid">
          <bgColor theme="0" tint="-0.24994659260841701"/>
        </patternFill>
      </fill>
      <border>
        <left style="hair">
          <color auto="1"/>
        </left>
        <right/>
        <top/>
        <bottom/>
        <vertical/>
        <horizontal/>
      </border>
    </dxf>
    <dxf>
      <font>
        <color theme="0"/>
      </font>
      <numFmt numFmtId="30" formatCode="@"/>
      <fill>
        <patternFill patternType="solid">
          <bgColor rgb="FF0070C0"/>
        </patternFill>
      </fill>
      <border>
        <left style="thin">
          <color auto="1"/>
        </left>
        <right/>
        <top/>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ont>
        <color theme="0"/>
      </font>
    </dxf>
    <dxf>
      <font>
        <color theme="0"/>
      </font>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numFmt numFmtId="34" formatCode="_ &quot;€&quot;\ * #,##0.00_ ;_ &quot;€&quot;\ * \-#,##0.00_ ;_ &quot;€&quot;\ * &quot;-&quot;??_ ;_ @_ "/>
    </dxf>
    <dxf>
      <numFmt numFmtId="19" formatCode="d/m/yyyy"/>
    </dxf>
    <dxf>
      <numFmt numFmtId="19" formatCode="d/m/yyyy"/>
    </dxf>
    <dxf>
      <numFmt numFmtId="19" formatCode="d/m/yyyy"/>
    </dxf>
    <dxf>
      <numFmt numFmtId="19" formatCode="d/m/yyyy"/>
    </dxf>
    <dxf>
      <numFmt numFmtId="19" formatCode="d/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tercomcvdm-my.sharepoint.com/personal/j_suijkerbuijk_cvdm_nl/Documents/20250604U%20-%20CPT%20-%20Rapportageformulier%20Investeringsverplichting.xlsx" TargetMode="External"/><Relationship Id="rId1" Type="http://schemas.openxmlformats.org/officeDocument/2006/relationships/externalLinkPath" Target="/personal/j_suijkerbuijk_cvdm_nl/Documents/20250604U%20-%20CPT%20-%20Rapportageformulier%20Investeringsverplich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sheetName val="DONOTDELETE"/>
      <sheetName val="20250604U - CPT - Rapportagefor"/>
    </sheetNames>
    <sheetDataSet>
      <sheetData sheetId="0"/>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3AD602-F3F9-4063-B612-EDE1E788C3EB}" name="Table1" displayName="Table1" ref="D29:I36" totalsRowShown="0">
  <autoFilter ref="D29:I36" xr:uid="{4A3AD602-F3F9-4063-B612-EDE1E788C3EB}"/>
  <tableColumns count="6">
    <tableColumn id="1" xr3:uid="{8D0B5DF0-47E2-45B4-818C-2BB685DF2DD4}" name="Investeringsjaar"/>
    <tableColumn id="2" xr3:uid="{31A42484-06B5-484C-9D07-270DF8B0654D}" name="Rapportagedatum" dataDxfId="49"/>
    <tableColumn id="3" xr3:uid="{76C305D8-D3D7-4335-BD10-ED0A090CACE7}" name="Kalenderjaar_Start" dataDxfId="48"/>
    <tableColumn id="4" xr3:uid="{B6579F10-575F-43A5-B687-F9F24AD369AA}" name="Kalenderjaar_Einde" dataDxfId="47"/>
    <tableColumn id="5" xr3:uid="{13F62819-3004-44C5-A34D-DC63F0DD46A2}" name="Gebroken_Kalenderjaar_Start" dataDxfId="46"/>
    <tableColumn id="6" xr3:uid="{111BF541-9F8A-4582-A043-65DBC439DFE7}" name="Gebroken_Kalenderjaar_Einde" dataDxfId="4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6C894B4-B6B9-41A8-AD73-EB00BEC87222}" name="Table3" displayName="Table3" ref="D42:F62" totalsRowShown="0">
  <autoFilter ref="D42:F62" xr:uid="{A6C894B4-B6B9-41A8-AD73-EB00BEC87222}"/>
  <tableColumns count="3">
    <tableColumn id="1" xr3:uid="{C0212D25-4595-4070-A557-E8BB596EFE19}" name="CMOA_Nummer"/>
    <tableColumn id="2" xr3:uid="{C346F5A9-048C-4475-86A4-E276354A8770}" name="CMOA_Naam"/>
    <tableColumn id="3" xr3:uid="{074C9D52-C884-413F-81E9-5A9E5B513B5E}" name="Column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5389ACE-A225-4EEC-953B-7F82034A4BCC}" name="Table5" displayName="Table5" ref="D65:E68" totalsRowShown="0">
  <autoFilter ref="D65:E68" xr:uid="{C5389ACE-A225-4EEC-953B-7F82034A4BCC}"/>
  <tableColumns count="2">
    <tableColumn id="1" xr3:uid="{67ED407B-2B44-4EA1-9DF1-1FF99D48D6DC}" name="Jaar"/>
    <tableColumn id="2" xr3:uid="{F995862E-601D-4244-BAC7-4FCDF119332D}" name="Resultaat" dataDxfId="44">
      <calculatedColumnFormula>#REF!</calculatedColumnFormula>
    </tableColumn>
  </tableColumns>
  <tableStyleInfo name="TableStyleLight8"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881E-386C-46B4-B348-0475BE36B9AB}">
  <sheetPr>
    <tabColor theme="3"/>
  </sheetPr>
  <dimension ref="A1:H110"/>
  <sheetViews>
    <sheetView tabSelected="1" zoomScaleNormal="100" workbookViewId="0">
      <selection activeCell="F9" sqref="F9"/>
    </sheetView>
  </sheetViews>
  <sheetFormatPr defaultColWidth="0" defaultRowHeight="15" zeroHeight="1" x14ac:dyDescent="0.25"/>
  <cols>
    <col min="1" max="1" width="3.85546875" style="4" customWidth="1"/>
    <col min="2" max="2" width="1" style="4" customWidth="1"/>
    <col min="3" max="3" width="1.85546875" style="4" customWidth="1"/>
    <col min="4" max="4" width="63" style="4" customWidth="1"/>
    <col min="5" max="5" width="3.85546875" style="4" customWidth="1"/>
    <col min="6" max="6" width="63.5703125" style="8" customWidth="1"/>
    <col min="7" max="7" width="9" style="8" customWidth="1"/>
    <col min="8" max="8" width="9.28515625" style="4" customWidth="1"/>
    <col min="9" max="16384" width="9.28515625" hidden="1"/>
  </cols>
  <sheetData>
    <row r="1" spans="2:7" x14ac:dyDescent="0.25">
      <c r="D1" s="7" t="s">
        <v>0</v>
      </c>
    </row>
    <row r="2" spans="2:7" x14ac:dyDescent="0.25"/>
    <row r="3" spans="2:7" x14ac:dyDescent="0.25">
      <c r="D3" s="5" t="s">
        <v>1</v>
      </c>
    </row>
    <row r="4" spans="2:7" x14ac:dyDescent="0.25"/>
    <row r="5" spans="2:7" x14ac:dyDescent="0.25">
      <c r="D5" s="4" t="s">
        <v>2</v>
      </c>
    </row>
    <row r="6" spans="2:7" x14ac:dyDescent="0.25"/>
    <row r="7" spans="2:7" x14ac:dyDescent="0.25">
      <c r="D7" s="7" t="s">
        <v>3</v>
      </c>
    </row>
    <row r="8" spans="2:7" x14ac:dyDescent="0.25"/>
    <row r="9" spans="2:7" ht="45" x14ac:dyDescent="0.25">
      <c r="B9" s="3"/>
      <c r="D9" s="24" t="s">
        <v>4</v>
      </c>
      <c r="F9" s="28"/>
      <c r="G9" s="20" t="s">
        <v>5</v>
      </c>
    </row>
    <row r="10" spans="2:7" x14ac:dyDescent="0.25">
      <c r="B10" s="3"/>
      <c r="D10" s="6"/>
    </row>
    <row r="11" spans="2:7" ht="45" x14ac:dyDescent="0.25">
      <c r="B11" s="3"/>
      <c r="D11" s="6" t="s">
        <v>6</v>
      </c>
      <c r="F11" s="28"/>
      <c r="G11" s="44" t="s">
        <v>5</v>
      </c>
    </row>
    <row r="12" spans="2:7" x14ac:dyDescent="0.25">
      <c r="B12" s="3"/>
      <c r="D12" s="6"/>
    </row>
    <row r="13" spans="2:7" ht="45" x14ac:dyDescent="0.25">
      <c r="B13" s="3"/>
      <c r="D13" s="6" t="s">
        <v>7</v>
      </c>
      <c r="F13" s="28"/>
    </row>
    <row r="14" spans="2:7" x14ac:dyDescent="0.25">
      <c r="B14" s="3"/>
      <c r="D14" s="6"/>
    </row>
    <row r="15" spans="2:7" ht="45" x14ac:dyDescent="0.25">
      <c r="B15" s="3"/>
      <c r="D15" s="6" t="s">
        <v>9</v>
      </c>
      <c r="F15" s="28"/>
    </row>
    <row r="16" spans="2:7" x14ac:dyDescent="0.25">
      <c r="B16" s="3"/>
      <c r="D16" s="6"/>
      <c r="F16" s="4"/>
      <c r="G16" s="4"/>
    </row>
    <row r="17" spans="2:7" ht="45" x14ac:dyDescent="0.25">
      <c r="B17" s="3"/>
      <c r="D17" s="6" t="s">
        <v>10</v>
      </c>
      <c r="F17" s="28"/>
    </row>
    <row r="18" spans="2:7" x14ac:dyDescent="0.25">
      <c r="B18" s="3"/>
      <c r="D18" s="6"/>
      <c r="F18" s="4"/>
      <c r="G18" s="4"/>
    </row>
    <row r="19" spans="2:7" ht="45" x14ac:dyDescent="0.25">
      <c r="B19" s="3"/>
      <c r="D19" s="6" t="s">
        <v>11</v>
      </c>
      <c r="F19" s="28"/>
    </row>
    <row r="20" spans="2:7" x14ac:dyDescent="0.25">
      <c r="B20" s="3"/>
      <c r="D20" s="6"/>
      <c r="F20" s="4"/>
      <c r="G20" s="4"/>
    </row>
    <row r="21" spans="2:7" ht="45" x14ac:dyDescent="0.25">
      <c r="B21" s="3"/>
      <c r="D21" s="6" t="s">
        <v>12</v>
      </c>
      <c r="F21" s="28"/>
    </row>
    <row r="22" spans="2:7" x14ac:dyDescent="0.25">
      <c r="B22" s="3"/>
      <c r="D22" s="6"/>
      <c r="F22" s="4"/>
      <c r="G22" s="4"/>
    </row>
    <row r="23" spans="2:7" ht="45" x14ac:dyDescent="0.25">
      <c r="B23" s="3"/>
      <c r="D23" s="6" t="s">
        <v>13</v>
      </c>
      <c r="F23" s="28"/>
    </row>
    <row r="24" spans="2:7" x14ac:dyDescent="0.25">
      <c r="B24" s="3"/>
      <c r="D24" s="6"/>
      <c r="F24" s="4"/>
      <c r="G24" s="4"/>
    </row>
    <row r="25" spans="2:7" ht="45" x14ac:dyDescent="0.25">
      <c r="B25" s="3"/>
      <c r="D25" s="6" t="s">
        <v>14</v>
      </c>
      <c r="F25" s="28"/>
    </row>
    <row r="26" spans="2:7" x14ac:dyDescent="0.25">
      <c r="B26" s="3"/>
      <c r="D26" s="6"/>
      <c r="F26" s="4"/>
      <c r="G26" s="4"/>
    </row>
    <row r="27" spans="2:7" ht="45" x14ac:dyDescent="0.25">
      <c r="B27" s="3"/>
      <c r="D27" s="6" t="s">
        <v>15</v>
      </c>
      <c r="F27" s="28"/>
    </row>
    <row r="28" spans="2:7" x14ac:dyDescent="0.25">
      <c r="B28" s="3"/>
      <c r="D28" s="6"/>
      <c r="F28" s="4"/>
      <c r="G28" s="4"/>
    </row>
    <row r="29" spans="2:7" ht="45" x14ac:dyDescent="0.25">
      <c r="B29" s="3"/>
      <c r="D29" s="6" t="s">
        <v>16</v>
      </c>
      <c r="F29" s="28"/>
    </row>
    <row r="30" spans="2:7" x14ac:dyDescent="0.25">
      <c r="B30" s="3"/>
      <c r="D30" s="6"/>
    </row>
    <row r="31" spans="2:7" ht="45" x14ac:dyDescent="0.25">
      <c r="B31" s="3"/>
      <c r="D31" s="6" t="s">
        <v>17</v>
      </c>
      <c r="F31" s="28"/>
    </row>
    <row r="32" spans="2:7" x14ac:dyDescent="0.25">
      <c r="B32" s="3"/>
      <c r="D32" s="6"/>
      <c r="F32" s="4"/>
    </row>
    <row r="33" spans="2:6" ht="45" x14ac:dyDescent="0.25">
      <c r="B33" s="3"/>
      <c r="D33" s="6" t="s">
        <v>18</v>
      </c>
      <c r="F33" s="28"/>
    </row>
    <row r="34" spans="2:6" x14ac:dyDescent="0.25">
      <c r="B34" s="3"/>
      <c r="D34" s="6"/>
      <c r="F34" s="4"/>
    </row>
    <row r="35" spans="2:6" ht="45" x14ac:dyDescent="0.25">
      <c r="B35" s="3"/>
      <c r="D35" s="6" t="s">
        <v>19</v>
      </c>
      <c r="F35" s="28"/>
    </row>
    <row r="36" spans="2:6" x14ac:dyDescent="0.25">
      <c r="B36" s="3"/>
      <c r="D36" s="6"/>
      <c r="F36" s="4"/>
    </row>
    <row r="37" spans="2:6" ht="45" x14ac:dyDescent="0.25">
      <c r="B37" s="3"/>
      <c r="D37" s="6" t="s">
        <v>20</v>
      </c>
      <c r="F37" s="28"/>
    </row>
    <row r="38" spans="2:6" x14ac:dyDescent="0.25">
      <c r="B38" s="3"/>
      <c r="D38" s="6"/>
      <c r="F38" s="4"/>
    </row>
    <row r="39" spans="2:6" ht="45" x14ac:dyDescent="0.25">
      <c r="B39" s="3"/>
      <c r="D39" s="6" t="s">
        <v>21</v>
      </c>
      <c r="F39" s="28"/>
    </row>
    <row r="40" spans="2:6" x14ac:dyDescent="0.25">
      <c r="B40" s="3"/>
      <c r="D40" s="6"/>
      <c r="F40" s="4"/>
    </row>
    <row r="41" spans="2:6" ht="45" x14ac:dyDescent="0.25">
      <c r="B41" s="3"/>
      <c r="D41" s="6" t="s">
        <v>22</v>
      </c>
      <c r="F41" s="28"/>
    </row>
    <row r="42" spans="2:6" x14ac:dyDescent="0.25">
      <c r="B42" s="3"/>
      <c r="D42" s="6"/>
      <c r="F42" s="4"/>
    </row>
    <row r="43" spans="2:6" ht="45" x14ac:dyDescent="0.25">
      <c r="B43" s="3"/>
      <c r="D43" s="6" t="s">
        <v>23</v>
      </c>
      <c r="F43" s="28"/>
    </row>
    <row r="44" spans="2:6" x14ac:dyDescent="0.25">
      <c r="B44" s="3"/>
      <c r="D44" s="6"/>
      <c r="F44" s="4"/>
    </row>
    <row r="45" spans="2:6" ht="45" x14ac:dyDescent="0.25">
      <c r="B45" s="3"/>
      <c r="D45" s="6" t="s">
        <v>24</v>
      </c>
      <c r="F45" s="28"/>
    </row>
    <row r="46" spans="2:6" x14ac:dyDescent="0.25">
      <c r="B46" s="3"/>
      <c r="D46" s="6"/>
      <c r="F46" s="4"/>
    </row>
    <row r="47" spans="2:6" ht="45" x14ac:dyDescent="0.25">
      <c r="B47" s="3"/>
      <c r="D47" s="6" t="s">
        <v>25</v>
      </c>
      <c r="F47" s="28"/>
    </row>
    <row r="48" spans="2:6" x14ac:dyDescent="0.25">
      <c r="B48" s="3"/>
      <c r="D48" s="6"/>
      <c r="F48" s="4"/>
    </row>
    <row r="49" spans="2:7" ht="45" x14ac:dyDescent="0.25">
      <c r="B49" s="3"/>
      <c r="D49" s="6" t="s">
        <v>26</v>
      </c>
      <c r="F49" s="28"/>
    </row>
    <row r="50" spans="2:7" x14ac:dyDescent="0.25">
      <c r="B50" s="3"/>
      <c r="D50" s="6"/>
      <c r="F50" s="4"/>
    </row>
    <row r="51" spans="2:7" ht="45" x14ac:dyDescent="0.25">
      <c r="B51" s="3"/>
      <c r="D51" s="6" t="s">
        <v>27</v>
      </c>
      <c r="F51" s="28"/>
    </row>
    <row r="52" spans="2:7" x14ac:dyDescent="0.25"/>
    <row r="53" spans="2:7" x14ac:dyDescent="0.25"/>
    <row r="54" spans="2:7" x14ac:dyDescent="0.25">
      <c r="D54" s="7" t="s">
        <v>28</v>
      </c>
      <c r="F54" s="11"/>
      <c r="G54" s="11"/>
    </row>
    <row r="55" spans="2:7" x14ac:dyDescent="0.25"/>
    <row r="56" spans="2:7" ht="14.65" customHeight="1" x14ac:dyDescent="0.25">
      <c r="B56" s="10"/>
      <c r="D56" s="8" t="s">
        <v>29</v>
      </c>
      <c r="F56" s="28"/>
      <c r="G56" s="45" t="s">
        <v>5</v>
      </c>
    </row>
    <row r="57" spans="2:7" x14ac:dyDescent="0.25">
      <c r="B57" s="10"/>
      <c r="D57" s="8"/>
      <c r="F57" s="4"/>
      <c r="G57" s="4"/>
    </row>
    <row r="58" spans="2:7" x14ac:dyDescent="0.25">
      <c r="B58" s="10"/>
      <c r="D58" s="8" t="s">
        <v>30</v>
      </c>
      <c r="F58" s="29"/>
    </row>
    <row r="59" spans="2:7" x14ac:dyDescent="0.25">
      <c r="B59" s="10"/>
      <c r="D59" s="8"/>
      <c r="F59" s="4"/>
      <c r="G59" s="4"/>
    </row>
    <row r="60" spans="2:7" x14ac:dyDescent="0.25">
      <c r="B60" s="10"/>
      <c r="D60" s="8" t="s">
        <v>31</v>
      </c>
      <c r="F60" s="34" t="str">
        <f>IFERROR(IF(OR(F56="No",F56=""),"",IF(DONOTDELETE!I86=365,"",DONOTDELETE!I86)),"")</f>
        <v/>
      </c>
    </row>
    <row r="61" spans="2:7" x14ac:dyDescent="0.25"/>
    <row r="62" spans="2:7" x14ac:dyDescent="0.25"/>
    <row r="63" spans="2:7" x14ac:dyDescent="0.25">
      <c r="D63" s="7" t="s">
        <v>32</v>
      </c>
      <c r="E63" s="7"/>
      <c r="F63" s="4"/>
    </row>
    <row r="64" spans="2:7" x14ac:dyDescent="0.25">
      <c r="F64" s="4"/>
    </row>
    <row r="65" spans="2:7" x14ac:dyDescent="0.25">
      <c r="B65" s="3"/>
      <c r="D65" s="9" t="s">
        <v>33</v>
      </c>
      <c r="E65" s="9"/>
      <c r="F65" s="28"/>
    </row>
    <row r="66" spans="2:7" x14ac:dyDescent="0.25">
      <c r="B66" s="3"/>
      <c r="D66" s="9"/>
      <c r="E66" s="9"/>
    </row>
    <row r="67" spans="2:7" x14ac:dyDescent="0.25">
      <c r="B67" s="3"/>
      <c r="D67" s="9" t="s">
        <v>34</v>
      </c>
      <c r="E67" s="9"/>
      <c r="F67" s="34" t="str">
        <f>IF(ISBLANK(F65),"",IF(DONOTDELETE!D74=1,"",DONOTDELETE!D74))</f>
        <v/>
      </c>
    </row>
    <row r="68" spans="2:7" x14ac:dyDescent="0.25">
      <c r="B68" s="3"/>
      <c r="D68" s="9"/>
      <c r="E68" s="9"/>
    </row>
    <row r="69" spans="2:7" x14ac:dyDescent="0.25">
      <c r="B69" s="3"/>
      <c r="D69" s="9" t="s">
        <v>35</v>
      </c>
      <c r="E69" s="9"/>
      <c r="F69" s="34" t="str">
        <f>IFERROR(IF(ISBLANK(F65),"",IF(DONOTDELETE!E74=693962,"",DONOTDELETE!E74)),"")</f>
        <v/>
      </c>
    </row>
    <row r="70" spans="2:7" x14ac:dyDescent="0.25">
      <c r="F70" s="4"/>
    </row>
    <row r="71" spans="2:7" x14ac:dyDescent="0.25">
      <c r="F71" s="4"/>
    </row>
    <row r="72" spans="2:7" x14ac:dyDescent="0.25">
      <c r="D72" s="17" t="s">
        <v>36</v>
      </c>
      <c r="E72" s="17"/>
      <c r="F72" s="14"/>
    </row>
    <row r="73" spans="2:7" x14ac:dyDescent="0.25">
      <c r="D73" s="7"/>
      <c r="E73" s="7"/>
      <c r="F73" s="14"/>
    </row>
    <row r="74" spans="2:7" ht="30" x14ac:dyDescent="0.25">
      <c r="B74" s="15"/>
      <c r="D74" s="13" t="s">
        <v>37</v>
      </c>
      <c r="E74" s="13"/>
      <c r="F74" s="28"/>
    </row>
    <row r="75" spans="2:7" x14ac:dyDescent="0.25">
      <c r="B75" s="15"/>
      <c r="D75" s="9"/>
      <c r="E75" s="9"/>
    </row>
    <row r="76" spans="2:7" x14ac:dyDescent="0.25">
      <c r="B76" s="15"/>
      <c r="D76" s="9" t="s">
        <v>38</v>
      </c>
      <c r="E76" s="9"/>
      <c r="F76" s="30"/>
    </row>
    <row r="77" spans="2:7" x14ac:dyDescent="0.25">
      <c r="B77" s="15"/>
      <c r="D77" s="9"/>
      <c r="E77" s="9"/>
    </row>
    <row r="78" spans="2:7" ht="21.75" x14ac:dyDescent="0.25">
      <c r="B78" s="15"/>
      <c r="D78" s="9" t="s">
        <v>39</v>
      </c>
      <c r="E78" s="9"/>
      <c r="F78" s="30"/>
      <c r="G78" s="26" t="s">
        <v>5</v>
      </c>
    </row>
    <row r="79" spans="2:7" x14ac:dyDescent="0.25">
      <c r="B79" s="15"/>
      <c r="D79" s="9"/>
      <c r="E79" s="9"/>
      <c r="G79" s="21"/>
    </row>
    <row r="80" spans="2:7" x14ac:dyDescent="0.25">
      <c r="B80" s="15"/>
      <c r="D80" s="22" t="s">
        <v>40</v>
      </c>
      <c r="E80" s="22"/>
      <c r="F80" s="31"/>
      <c r="G80" s="21"/>
    </row>
    <row r="81" spans="2:7" x14ac:dyDescent="0.25">
      <c r="B81" s="15"/>
      <c r="D81" s="9"/>
      <c r="E81" s="9"/>
      <c r="G81" s="21"/>
    </row>
    <row r="82" spans="2:7" x14ac:dyDescent="0.25">
      <c r="B82" s="15"/>
      <c r="D82" s="22" t="s">
        <v>41</v>
      </c>
      <c r="E82" s="22"/>
      <c r="F82" s="42"/>
      <c r="G82" s="21"/>
    </row>
    <row r="83" spans="2:7" x14ac:dyDescent="0.25">
      <c r="B83" s="15"/>
      <c r="D83" s="9"/>
      <c r="E83" s="9"/>
      <c r="G83" s="21"/>
    </row>
    <row r="84" spans="2:7" ht="21.4" customHeight="1" x14ac:dyDescent="0.25">
      <c r="B84" s="15"/>
      <c r="D84" s="9" t="s">
        <v>42</v>
      </c>
      <c r="E84" s="9"/>
      <c r="F84" s="48"/>
      <c r="G84" s="51" t="s">
        <v>5</v>
      </c>
    </row>
    <row r="85" spans="2:7" x14ac:dyDescent="0.25">
      <c r="B85" s="15"/>
      <c r="D85" s="6"/>
      <c r="E85" s="6"/>
      <c r="F85" s="49"/>
      <c r="G85" s="51"/>
    </row>
    <row r="86" spans="2:7" x14ac:dyDescent="0.25">
      <c r="B86" s="15"/>
      <c r="F86" s="49"/>
      <c r="G86" s="51"/>
    </row>
    <row r="87" spans="2:7" x14ac:dyDescent="0.25">
      <c r="B87" s="15"/>
      <c r="E87"/>
      <c r="F87" s="50"/>
      <c r="G87" s="51"/>
    </row>
    <row r="88" spans="2:7" x14ac:dyDescent="0.25"/>
    <row r="89" spans="2:7" x14ac:dyDescent="0.25"/>
    <row r="90" spans="2:7" x14ac:dyDescent="0.25">
      <c r="D90" s="7" t="s">
        <v>43</v>
      </c>
    </row>
    <row r="91" spans="2:7" x14ac:dyDescent="0.25"/>
    <row r="92" spans="2:7" x14ac:dyDescent="0.25">
      <c r="B92" s="23"/>
      <c r="D92" s="9" t="s">
        <v>44</v>
      </c>
      <c r="F92" s="32"/>
    </row>
    <row r="93" spans="2:7" x14ac:dyDescent="0.25">
      <c r="B93" s="23"/>
      <c r="D93" s="9"/>
    </row>
    <row r="94" spans="2:7" x14ac:dyDescent="0.25">
      <c r="B94" s="23"/>
      <c r="D94" s="9" t="s">
        <v>45</v>
      </c>
      <c r="F94" s="31"/>
    </row>
    <row r="95" spans="2:7" x14ac:dyDescent="0.25">
      <c r="B95" s="23"/>
      <c r="D95" s="9"/>
    </row>
    <row r="96" spans="2:7" x14ac:dyDescent="0.25">
      <c r="B96" s="23"/>
      <c r="D96" s="9" t="s">
        <v>46</v>
      </c>
      <c r="F96" s="41"/>
    </row>
    <row r="97" spans="1:8" x14ac:dyDescent="0.25">
      <c r="A97" s="9"/>
      <c r="B97" s="9"/>
      <c r="C97" s="9"/>
      <c r="D97" s="9"/>
      <c r="F97" s="25"/>
    </row>
    <row r="98" spans="1:8" x14ac:dyDescent="0.25"/>
    <row r="99" spans="1:8" x14ac:dyDescent="0.25">
      <c r="D99" s="7" t="s">
        <v>47</v>
      </c>
    </row>
    <row r="100" spans="1:8" x14ac:dyDescent="0.25">
      <c r="D100" s="7"/>
    </row>
    <row r="101" spans="1:8" ht="79.349999999999994" customHeight="1" x14ac:dyDescent="0.25">
      <c r="B101" s="19"/>
      <c r="D101" s="18" t="s">
        <v>48</v>
      </c>
      <c r="F101" s="32"/>
      <c r="G101" s="25"/>
    </row>
    <row r="102" spans="1:8" x14ac:dyDescent="0.25"/>
    <row r="103" spans="1:8" x14ac:dyDescent="0.25"/>
    <row r="104" spans="1:8" hidden="1" x14ac:dyDescent="0.25">
      <c r="A104"/>
      <c r="B104"/>
      <c r="C104"/>
      <c r="D104"/>
      <c r="E104"/>
      <c r="F104" s="1"/>
      <c r="G104" s="1"/>
      <c r="H104"/>
    </row>
    <row r="105" spans="1:8" hidden="1" x14ac:dyDescent="0.25">
      <c r="A105"/>
      <c r="B105"/>
      <c r="C105"/>
      <c r="D105"/>
      <c r="E105"/>
      <c r="F105" s="1"/>
      <c r="G105" s="1"/>
      <c r="H105"/>
    </row>
    <row r="106" spans="1:8" hidden="1" x14ac:dyDescent="0.25">
      <c r="A106"/>
      <c r="B106"/>
      <c r="C106"/>
      <c r="D106"/>
      <c r="E106"/>
      <c r="F106" s="1"/>
      <c r="G106" s="1"/>
      <c r="H106"/>
    </row>
    <row r="107" spans="1:8" x14ac:dyDescent="0.25"/>
    <row r="108" spans="1:8" x14ac:dyDescent="0.25"/>
    <row r="109" spans="1:8" x14ac:dyDescent="0.25"/>
    <row r="110" spans="1:8" x14ac:dyDescent="0.25"/>
  </sheetData>
  <sheetProtection algorithmName="SHA-512" hashValue="rp1VWm6s4WKRGU+nHeuohMPnISquqc4vUr0pw4PTqB1PBSvE3VCxp4mT/N2mTCC9gnsR3EWXsZt6BF595DnJ0g==" saltValue="+azFUyvkOvIDBgZ/VWCfEA==" spinCount="100000" sheet="1" objects="1" scenarios="1"/>
  <dataConsolidate/>
  <mergeCells count="2">
    <mergeCell ref="F84:F87"/>
    <mergeCell ref="G84:G87"/>
  </mergeCells>
  <conditionalFormatting sqref="F67">
    <cfRule type="cellIs" dxfId="22" priority="23" operator="equal">
      <formula>0</formula>
    </cfRule>
  </conditionalFormatting>
  <conditionalFormatting sqref="F69">
    <cfRule type="cellIs" dxfId="21" priority="22" operator="equal">
      <formula>0</formula>
    </cfRule>
  </conditionalFormatting>
  <dataValidations count="7">
    <dataValidation allowBlank="1" showInputMessage="1" showErrorMessage="1" prompt="This report must be signed off by a statutory director." sqref="G78" xr:uid="{6630A61F-6683-4573-BE18-91DB38532489}"/>
    <dataValidation type="date" allowBlank="1" showInputMessage="1" showErrorMessage="1" errorTitle="Geen geldige datum" error="Vul een geldige datum in." sqref="F58" xr:uid="{EDB11127-7400-4387-B716-F7DBE00060F0}">
      <formula1>44927</formula1>
      <formula2>54789</formula2>
    </dataValidation>
    <dataValidation allowBlank="1" showInputMessage="1" showErrorMessage="1" prompt="Enter ‘Yes’ if your media service provider uses a split financial year (for example, from 1 October (year) to 30 September (year + 1))." sqref="G56" xr:uid="{874369C4-B143-4B62-96AE-6392FC7DACF8}"/>
    <dataValidation allowBlank="1" showInputMessage="1" showErrorMessage="1" prompt="A commercial on-demand media service as referred to in Article 3.29a of the Dutch Media Act." sqref="G11" xr:uid="{821B7A7C-5EC3-47D4-9AB0-D0E705500DA6}"/>
    <dataValidation allowBlank="1" showInputMessage="1" showErrorMessage="1" prompt="Media service provider as referred to in Article 3.29e, paragraph 1, of the Dutch Media Act (Mediawet)." sqref="G9" xr:uid="{0724D601-D5D0-4905-B65C-D88DB957120F}"/>
    <dataValidation allowBlank="1" showInputMessage="1" showErrorMessage="1" prompt="Include the digital signature of the statutory director here." sqref="G84:G87" xr:uid="{9E06E062-6A9B-4E9E-921D-42E50CF6003B}"/>
    <dataValidation type="date" errorStyle="warning" allowBlank="1" showInputMessage="1" showErrorMessage="1" error="Please enter a valid date (DD-MM-YYYY)" sqref="F60" xr:uid="{04CBADCF-B65C-41F1-B43A-ED6954060DEA}">
      <formula1>44927</formula1>
      <formula2>54789</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18E1CC1-21DE-4938-8BAD-DA6F0BEADE63}">
            <xm:f>$F$13=DONOTDELETE!$D$2</xm:f>
            <x14:dxf>
              <font>
                <color theme="0" tint="-0.499984740745262"/>
              </font>
              <fill>
                <patternFill patternType="darkTrellis">
                  <fgColor theme="1" tint="0.34998626667073579"/>
                </patternFill>
              </fill>
            </x14:dxf>
          </x14:cfRule>
          <xm:sqref>F15</xm:sqref>
        </x14:conditionalFormatting>
        <x14:conditionalFormatting xmlns:xm="http://schemas.microsoft.com/office/excel/2006/main">
          <x14:cfRule type="expression" priority="19" id="{F572D6F8-7BC4-43F8-8121-58AC259DBAD5}">
            <xm:f>$F$13=DONOTDELETE!$D$2</xm:f>
            <x14:dxf>
              <font>
                <color theme="0" tint="-0.499984740745262"/>
              </font>
              <fill>
                <patternFill patternType="darkTrellis">
                  <fgColor theme="1" tint="0.34998626667073579"/>
                </patternFill>
              </fill>
            </x14:dxf>
          </x14:cfRule>
          <xm:sqref>F17</xm:sqref>
        </x14:conditionalFormatting>
        <x14:conditionalFormatting xmlns:xm="http://schemas.microsoft.com/office/excel/2006/main">
          <x14:cfRule type="expression" priority="18" id="{39922CCE-1EC7-4CE3-90EC-24B56622E7A2}">
            <xm:f>$F$13=DONOTDELETE!$D$2</xm:f>
            <x14:dxf>
              <font>
                <color theme="0" tint="-0.499984740745262"/>
              </font>
              <fill>
                <patternFill patternType="darkTrellis">
                  <fgColor theme="1" tint="0.34998626667073579"/>
                </patternFill>
              </fill>
            </x14:dxf>
          </x14:cfRule>
          <xm:sqref>F19</xm:sqref>
        </x14:conditionalFormatting>
        <x14:conditionalFormatting xmlns:xm="http://schemas.microsoft.com/office/excel/2006/main">
          <x14:cfRule type="expression" priority="17" id="{CF67A77D-2B2D-4F8D-9448-6D37E191A753}">
            <xm:f>$F$13=DONOTDELETE!$D$2</xm:f>
            <x14:dxf>
              <font>
                <color theme="0" tint="-0.499984740745262"/>
              </font>
              <fill>
                <patternFill patternType="darkTrellis">
                  <fgColor theme="1" tint="0.34998626667073579"/>
                </patternFill>
              </fill>
            </x14:dxf>
          </x14:cfRule>
          <xm:sqref>F21</xm:sqref>
        </x14:conditionalFormatting>
        <x14:conditionalFormatting xmlns:xm="http://schemas.microsoft.com/office/excel/2006/main">
          <x14:cfRule type="expression" priority="16" id="{36530FE2-7F02-49F6-9818-6A9E5B7109BC}">
            <xm:f>$F$13=DONOTDELETE!$D$2</xm:f>
            <x14:dxf>
              <font>
                <color theme="0" tint="-0.499984740745262"/>
              </font>
              <fill>
                <patternFill patternType="darkTrellis">
                  <fgColor theme="1" tint="0.34998626667073579"/>
                </patternFill>
              </fill>
            </x14:dxf>
          </x14:cfRule>
          <xm:sqref>F23</xm:sqref>
        </x14:conditionalFormatting>
        <x14:conditionalFormatting xmlns:xm="http://schemas.microsoft.com/office/excel/2006/main">
          <x14:cfRule type="expression" priority="15" id="{79F8561C-925E-4EB4-AB11-9F4969279A53}">
            <xm:f>$F$13=DONOTDELETE!$D$2</xm:f>
            <x14:dxf>
              <font>
                <color theme="0" tint="-0.499984740745262"/>
              </font>
              <fill>
                <patternFill patternType="darkTrellis">
                  <fgColor theme="1" tint="0.34998626667073579"/>
                </patternFill>
              </fill>
            </x14:dxf>
          </x14:cfRule>
          <xm:sqref>F25</xm:sqref>
        </x14:conditionalFormatting>
        <x14:conditionalFormatting xmlns:xm="http://schemas.microsoft.com/office/excel/2006/main">
          <x14:cfRule type="expression" priority="14" id="{048325A4-2110-4E64-BB6F-C72026B35F3E}">
            <xm:f>$F$13=DONOTDELETE!$D$2</xm:f>
            <x14:dxf>
              <font>
                <color theme="0" tint="-0.499984740745262"/>
              </font>
              <fill>
                <patternFill patternType="darkTrellis">
                  <fgColor theme="1" tint="0.34998626667073579"/>
                </patternFill>
              </fill>
            </x14:dxf>
          </x14:cfRule>
          <xm:sqref>F27</xm:sqref>
        </x14:conditionalFormatting>
        <x14:conditionalFormatting xmlns:xm="http://schemas.microsoft.com/office/excel/2006/main">
          <x14:cfRule type="expression" priority="13" id="{16F785FB-0CE9-4E92-9700-709029EFEE1C}">
            <xm:f>$F$13=DONOTDELETE!$D$2</xm:f>
            <x14:dxf>
              <font>
                <color theme="0" tint="-0.499984740745262"/>
              </font>
              <fill>
                <patternFill patternType="darkTrellis">
                  <fgColor theme="1" tint="0.34998626667073579"/>
                </patternFill>
              </fill>
            </x14:dxf>
          </x14:cfRule>
          <xm:sqref>F29</xm:sqref>
        </x14:conditionalFormatting>
        <x14:conditionalFormatting xmlns:xm="http://schemas.microsoft.com/office/excel/2006/main">
          <x14:cfRule type="expression" priority="12" id="{5A587603-7AD7-4C54-A964-7DAE7E33B4BD}">
            <xm:f>$F$13=DONOTDELETE!$D$2</xm:f>
            <x14:dxf>
              <font>
                <color theme="0" tint="-0.499984740745262"/>
              </font>
              <fill>
                <patternFill patternType="darkTrellis">
                  <fgColor theme="1" tint="0.34998626667073579"/>
                </patternFill>
              </fill>
            </x14:dxf>
          </x14:cfRule>
          <xm:sqref>F31</xm:sqref>
        </x14:conditionalFormatting>
        <x14:conditionalFormatting xmlns:xm="http://schemas.microsoft.com/office/excel/2006/main">
          <x14:cfRule type="expression" priority="11" id="{ECE2E599-5F2D-475F-BAAE-480B88A2166A}">
            <xm:f>$F$13=DONOTDELETE!$D$2</xm:f>
            <x14:dxf>
              <font>
                <color theme="0" tint="-0.499984740745262"/>
              </font>
              <fill>
                <patternFill patternType="darkTrellis">
                  <fgColor theme="1" tint="0.34998626667073579"/>
                </patternFill>
              </fill>
            </x14:dxf>
          </x14:cfRule>
          <xm:sqref>F33</xm:sqref>
        </x14:conditionalFormatting>
        <x14:conditionalFormatting xmlns:xm="http://schemas.microsoft.com/office/excel/2006/main">
          <x14:cfRule type="expression" priority="10" id="{940E6375-A3BC-4B7F-9B1F-96EF065474A9}">
            <xm:f>$F$13=DONOTDELETE!$D$2</xm:f>
            <x14:dxf>
              <font>
                <color theme="0" tint="-0.499984740745262"/>
              </font>
              <fill>
                <patternFill patternType="darkTrellis">
                  <fgColor theme="1" tint="0.34998626667073579"/>
                </patternFill>
              </fill>
            </x14:dxf>
          </x14:cfRule>
          <xm:sqref>F35</xm:sqref>
        </x14:conditionalFormatting>
        <x14:conditionalFormatting xmlns:xm="http://schemas.microsoft.com/office/excel/2006/main">
          <x14:cfRule type="expression" priority="9" id="{4B8BA9E3-2C6B-4C1F-B8D4-B896CD6B6D76}">
            <xm:f>$F$13=DONOTDELETE!$D$2</xm:f>
            <x14:dxf>
              <font>
                <color theme="0" tint="-0.499984740745262"/>
              </font>
              <fill>
                <patternFill patternType="darkTrellis">
                  <fgColor theme="1" tint="0.34998626667073579"/>
                </patternFill>
              </fill>
            </x14:dxf>
          </x14:cfRule>
          <xm:sqref>F37</xm:sqref>
        </x14:conditionalFormatting>
        <x14:conditionalFormatting xmlns:xm="http://schemas.microsoft.com/office/excel/2006/main">
          <x14:cfRule type="expression" priority="8" id="{FF7A0B11-9A7E-464F-A76E-0456497AF3CA}">
            <xm:f>$F$13=DONOTDELETE!$D$2</xm:f>
            <x14:dxf>
              <font>
                <color theme="0" tint="-0.499984740745262"/>
              </font>
              <fill>
                <patternFill patternType="darkTrellis">
                  <fgColor theme="1" tint="0.34998626667073579"/>
                </patternFill>
              </fill>
            </x14:dxf>
          </x14:cfRule>
          <xm:sqref>F39</xm:sqref>
        </x14:conditionalFormatting>
        <x14:conditionalFormatting xmlns:xm="http://schemas.microsoft.com/office/excel/2006/main">
          <x14:cfRule type="expression" priority="7" id="{FA325A55-928A-4DFA-8F0D-E8EFF8D122D5}">
            <xm:f>$F$13=DONOTDELETE!$D$2</xm:f>
            <x14:dxf>
              <font>
                <color theme="0" tint="-0.499984740745262"/>
              </font>
              <fill>
                <patternFill patternType="darkTrellis">
                  <fgColor theme="1" tint="0.34998626667073579"/>
                </patternFill>
              </fill>
            </x14:dxf>
          </x14:cfRule>
          <xm:sqref>F41</xm:sqref>
        </x14:conditionalFormatting>
        <x14:conditionalFormatting xmlns:xm="http://schemas.microsoft.com/office/excel/2006/main">
          <x14:cfRule type="expression" priority="6" id="{56912FFB-3B5A-40C6-8D7D-1D8B0423C9A1}">
            <xm:f>$F$13=DONOTDELETE!$D$2</xm:f>
            <x14:dxf>
              <font>
                <color theme="0" tint="-0.499984740745262"/>
              </font>
              <fill>
                <patternFill patternType="darkTrellis">
                  <fgColor theme="1" tint="0.34998626667073579"/>
                </patternFill>
              </fill>
            </x14:dxf>
          </x14:cfRule>
          <xm:sqref>F43</xm:sqref>
        </x14:conditionalFormatting>
        <x14:conditionalFormatting xmlns:xm="http://schemas.microsoft.com/office/excel/2006/main">
          <x14:cfRule type="expression" priority="5" id="{AD9C66D1-EFF2-4B38-92C2-707504AD0957}">
            <xm:f>$F$13=DONOTDELETE!$D$2</xm:f>
            <x14:dxf>
              <font>
                <color theme="0" tint="-0.499984740745262"/>
              </font>
              <fill>
                <patternFill patternType="darkTrellis">
                  <fgColor theme="1" tint="0.34998626667073579"/>
                </patternFill>
              </fill>
            </x14:dxf>
          </x14:cfRule>
          <xm:sqref>F45</xm:sqref>
        </x14:conditionalFormatting>
        <x14:conditionalFormatting xmlns:xm="http://schemas.microsoft.com/office/excel/2006/main">
          <x14:cfRule type="expression" priority="4" id="{D9324D36-35C2-4A93-8E3A-9891762C85E7}">
            <xm:f>$F$13=DONOTDELETE!$D$2</xm:f>
            <x14:dxf>
              <font>
                <color theme="0" tint="-0.499984740745262"/>
              </font>
              <fill>
                <patternFill patternType="darkTrellis">
                  <fgColor theme="1" tint="0.34998626667073579"/>
                </patternFill>
              </fill>
            </x14:dxf>
          </x14:cfRule>
          <xm:sqref>F47</xm:sqref>
        </x14:conditionalFormatting>
        <x14:conditionalFormatting xmlns:xm="http://schemas.microsoft.com/office/excel/2006/main">
          <x14:cfRule type="expression" priority="3" id="{381C5EF1-8ECE-47A2-AF39-B4D21ABFE6F1}">
            <xm:f>$F$13=DONOTDELETE!$D$2</xm:f>
            <x14:dxf>
              <font>
                <color theme="0" tint="-0.499984740745262"/>
              </font>
              <fill>
                <patternFill patternType="darkTrellis">
                  <fgColor theme="1" tint="0.34998626667073579"/>
                </patternFill>
              </fill>
            </x14:dxf>
          </x14:cfRule>
          <xm:sqref>F49</xm:sqref>
        </x14:conditionalFormatting>
        <x14:conditionalFormatting xmlns:xm="http://schemas.microsoft.com/office/excel/2006/main">
          <x14:cfRule type="expression" priority="2" id="{1D134ACF-F102-4F4C-943A-9DB325DE8CE9}">
            <xm:f>$F$13=DONOTDELETE!$D$2</xm:f>
            <x14:dxf>
              <font>
                <color theme="0" tint="-0.499984740745262"/>
              </font>
              <fill>
                <patternFill patternType="darkTrellis">
                  <fgColor theme="1" tint="0.34998626667073579"/>
                </patternFill>
              </fill>
            </x14:dxf>
          </x14:cfRule>
          <xm:sqref>F51</xm:sqref>
        </x14:conditionalFormatting>
        <x14:conditionalFormatting xmlns:xm="http://schemas.microsoft.com/office/excel/2006/main">
          <x14:cfRule type="expression" priority="20" id="{A4109F3B-F98A-4C74-8160-4B1FFB06317D}">
            <xm:f>$F$56=DONOTDELETE!$D$2</xm:f>
            <x14:dxf>
              <font>
                <color theme="0" tint="-0.499984740745262"/>
              </font>
              <fill>
                <patternFill patternType="darkTrellis">
                  <fgColor theme="1" tint="0.34998626667073579"/>
                </patternFill>
              </fill>
            </x14:dxf>
          </x14:cfRule>
          <xm:sqref>F58</xm:sqref>
        </x14:conditionalFormatting>
        <x14:conditionalFormatting xmlns:xm="http://schemas.microsoft.com/office/excel/2006/main">
          <x14:cfRule type="expression" priority="21" id="{F7F3ED25-9FAE-45D6-BD62-D2C66CCDCA5F}">
            <xm:f>$F$56=DONOTDELETE!$D$2</xm:f>
            <x14:dxf>
              <font>
                <color theme="0" tint="-0.499984740745262"/>
              </font>
              <fill>
                <patternFill patternType="darkTrellis">
                  <fgColor theme="1" tint="0.34998626667073579"/>
                </patternFill>
              </fill>
            </x14:dxf>
          </x14:cfRule>
          <xm:sqref>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2E292F8-6813-47C9-B200-369405EE8FED}">
          <x14:formula1>
            <xm:f>DONOTDELETE!$D$1:$D$2</xm:f>
          </x14:formula1>
          <xm:sqref>F13 F56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0AD44-4ACF-4999-9B1C-4A9A12ED1451}">
  <sheetPr codeName="Sheet2">
    <tabColor theme="7" tint="0.39997558519241921"/>
  </sheetPr>
  <dimension ref="A1:AA37"/>
  <sheetViews>
    <sheetView topLeftCell="A21" zoomScaleNormal="100" workbookViewId="0">
      <selection activeCell="J36" sqref="J36"/>
    </sheetView>
  </sheetViews>
  <sheetFormatPr defaultColWidth="0" defaultRowHeight="15" zeroHeight="1" x14ac:dyDescent="0.25"/>
  <cols>
    <col min="1" max="1" width="3.85546875" customWidth="1"/>
    <col min="2" max="2" width="1" customWidth="1"/>
    <col min="3" max="3" width="1.85546875" customWidth="1"/>
    <col min="4" max="4" width="51.140625" customWidth="1"/>
    <col min="5" max="6" width="3.85546875" customWidth="1"/>
    <col min="7" max="7" width="24.85546875" customWidth="1"/>
    <col min="8" max="26" width="20.85546875" customWidth="1"/>
    <col min="27" max="27" width="5.140625" customWidth="1"/>
    <col min="28" max="16384" width="13.5703125" hidden="1"/>
  </cols>
  <sheetData>
    <row r="1" spans="1:27" x14ac:dyDescent="0.25">
      <c r="A1" s="4"/>
      <c r="B1" s="4"/>
      <c r="C1" s="4"/>
      <c r="D1" s="4"/>
      <c r="E1" s="4"/>
      <c r="F1" s="4"/>
      <c r="G1" s="8"/>
      <c r="H1" s="8"/>
      <c r="I1" s="8"/>
      <c r="J1" s="8"/>
      <c r="K1" s="8"/>
      <c r="L1" s="8"/>
      <c r="M1" s="8"/>
      <c r="N1" s="8"/>
      <c r="O1" s="8"/>
      <c r="P1" s="8"/>
      <c r="Q1" s="8"/>
      <c r="R1" s="8"/>
      <c r="S1" s="8"/>
      <c r="T1" s="8"/>
      <c r="U1" s="8"/>
      <c r="V1" s="8"/>
      <c r="W1" s="8"/>
      <c r="X1" s="8"/>
      <c r="Y1" s="8"/>
      <c r="Z1" s="8"/>
      <c r="AA1" s="8"/>
    </row>
    <row r="2" spans="1:27" x14ac:dyDescent="0.25">
      <c r="A2" s="4"/>
      <c r="B2" s="4"/>
      <c r="C2" s="4"/>
      <c r="D2" s="4"/>
      <c r="E2" s="4"/>
      <c r="F2" s="4"/>
      <c r="G2" s="8"/>
      <c r="H2" s="8"/>
      <c r="I2" s="8"/>
      <c r="J2" s="8"/>
      <c r="K2" s="8"/>
      <c r="L2" s="8"/>
      <c r="M2" s="8"/>
      <c r="N2" s="8"/>
      <c r="O2" s="8"/>
      <c r="P2" s="8"/>
      <c r="Q2" s="8"/>
      <c r="R2" s="8"/>
      <c r="S2" s="8"/>
      <c r="T2" s="8"/>
      <c r="U2" s="8"/>
      <c r="V2" s="8"/>
      <c r="W2" s="8"/>
      <c r="X2" s="8"/>
      <c r="Y2" s="8"/>
      <c r="Z2" s="8"/>
      <c r="AA2" s="8"/>
    </row>
    <row r="3" spans="1:27" x14ac:dyDescent="0.25">
      <c r="A3" s="4"/>
      <c r="B3" s="4"/>
      <c r="C3" s="4"/>
      <c r="D3" s="5" t="s">
        <v>49</v>
      </c>
      <c r="E3" s="5"/>
      <c r="F3" s="4"/>
      <c r="G3" s="8"/>
      <c r="H3" s="8"/>
      <c r="I3" s="8"/>
      <c r="J3" s="8"/>
      <c r="K3" s="8"/>
      <c r="L3" s="8"/>
      <c r="M3" s="8"/>
      <c r="N3" s="8"/>
      <c r="O3" s="8"/>
      <c r="P3" s="8"/>
      <c r="Q3" s="8"/>
      <c r="R3" s="8"/>
      <c r="S3" s="8"/>
      <c r="T3" s="8"/>
      <c r="U3" s="8"/>
      <c r="V3" s="8"/>
      <c r="W3" s="8"/>
      <c r="X3" s="8"/>
      <c r="Y3" s="8"/>
      <c r="Z3" s="8"/>
      <c r="AA3" s="8"/>
    </row>
    <row r="4" spans="1:27" x14ac:dyDescent="0.25">
      <c r="A4" s="4"/>
      <c r="B4" s="4"/>
      <c r="C4" s="4"/>
      <c r="D4" s="4"/>
      <c r="E4" s="4"/>
      <c r="F4" s="4"/>
      <c r="G4" s="8"/>
      <c r="H4" s="8"/>
      <c r="I4" s="8"/>
      <c r="J4" s="8"/>
      <c r="K4" s="8"/>
      <c r="L4" s="8"/>
      <c r="M4" s="8"/>
      <c r="N4" s="8"/>
      <c r="O4" s="8"/>
      <c r="P4" s="8"/>
      <c r="Q4" s="8"/>
      <c r="R4" s="8"/>
      <c r="S4" s="8"/>
      <c r="T4" s="8"/>
      <c r="U4" s="8"/>
      <c r="V4" s="8"/>
      <c r="W4" s="8"/>
      <c r="X4" s="8"/>
      <c r="Y4" s="8"/>
      <c r="Z4" s="8"/>
      <c r="AA4" s="8"/>
    </row>
    <row r="5" spans="1:27" x14ac:dyDescent="0.25">
      <c r="A5" s="4"/>
      <c r="B5" s="4"/>
      <c r="C5" s="4"/>
      <c r="D5" s="7" t="s">
        <v>50</v>
      </c>
      <c r="E5" s="7"/>
      <c r="F5" s="4"/>
      <c r="G5" s="8"/>
      <c r="H5" s="8"/>
      <c r="I5" s="8"/>
      <c r="J5" s="8"/>
      <c r="K5" s="8"/>
      <c r="L5" s="8"/>
      <c r="M5" s="8"/>
      <c r="N5" s="8"/>
      <c r="O5" s="8"/>
      <c r="P5" s="8"/>
      <c r="Q5" s="8"/>
      <c r="R5" s="8"/>
      <c r="S5" s="8"/>
      <c r="T5" s="8"/>
      <c r="U5" s="8"/>
      <c r="V5" s="8"/>
      <c r="W5" s="8"/>
      <c r="X5" s="8"/>
      <c r="Y5" s="8"/>
      <c r="Z5" s="8"/>
      <c r="AA5" s="8"/>
    </row>
    <row r="6" spans="1:27" x14ac:dyDescent="0.25">
      <c r="A6" s="4"/>
      <c r="B6" s="4"/>
      <c r="C6" s="4"/>
      <c r="D6" s="4"/>
      <c r="E6" s="4"/>
      <c r="F6" s="4"/>
      <c r="G6" s="8"/>
      <c r="H6" s="8"/>
      <c r="I6" s="8"/>
      <c r="J6" s="8"/>
      <c r="K6" s="8"/>
      <c r="L6" s="8"/>
      <c r="M6" s="8"/>
      <c r="N6" s="8"/>
      <c r="O6" s="8"/>
      <c r="P6" s="8"/>
      <c r="Q6" s="8"/>
      <c r="R6" s="8"/>
      <c r="S6" s="8"/>
      <c r="T6" s="8"/>
      <c r="U6" s="8"/>
      <c r="V6" s="8"/>
      <c r="W6" s="8"/>
      <c r="X6" s="8"/>
      <c r="Y6" s="8"/>
      <c r="Z6" s="8"/>
      <c r="AA6" s="8"/>
    </row>
    <row r="7" spans="1:27" x14ac:dyDescent="0.25">
      <c r="A7" s="4"/>
      <c r="B7" s="3"/>
      <c r="C7" s="4"/>
      <c r="D7" s="9" t="s">
        <v>33</v>
      </c>
      <c r="E7" s="9"/>
      <c r="F7" s="4"/>
      <c r="G7" s="33" t="str">
        <f>IFERROR(IF('1'!F65=0,"",'1'!F65),"")</f>
        <v/>
      </c>
      <c r="H7" s="8"/>
      <c r="I7" s="8"/>
      <c r="J7" s="8"/>
      <c r="K7" s="8"/>
      <c r="L7" s="8"/>
      <c r="M7" s="8"/>
      <c r="N7" s="8"/>
      <c r="O7" s="8"/>
      <c r="P7" s="8"/>
      <c r="Q7" s="8"/>
      <c r="R7" s="8"/>
      <c r="S7" s="8"/>
      <c r="T7" s="8"/>
      <c r="U7" s="8"/>
      <c r="V7" s="8"/>
      <c r="W7" s="8"/>
      <c r="X7" s="8"/>
      <c r="Y7" s="8"/>
      <c r="Z7" s="8"/>
      <c r="AA7" s="8"/>
    </row>
    <row r="8" spans="1:27" x14ac:dyDescent="0.25">
      <c r="A8" s="4"/>
      <c r="B8" s="3"/>
      <c r="C8" s="4"/>
      <c r="D8" s="9"/>
      <c r="E8" s="9"/>
      <c r="F8" s="4"/>
      <c r="G8" s="8"/>
      <c r="H8" s="8"/>
      <c r="I8" s="8"/>
      <c r="J8" s="8"/>
      <c r="K8" s="8"/>
      <c r="L8" s="8"/>
      <c r="M8" s="8"/>
      <c r="N8" s="8"/>
      <c r="O8" s="8"/>
      <c r="P8" s="8"/>
      <c r="Q8" s="8"/>
      <c r="R8" s="8"/>
      <c r="S8" s="8"/>
      <c r="T8" s="8"/>
      <c r="U8" s="8"/>
      <c r="V8" s="8"/>
      <c r="W8" s="8"/>
      <c r="X8" s="8"/>
      <c r="Y8" s="8"/>
      <c r="Z8" s="8"/>
      <c r="AA8" s="8"/>
    </row>
    <row r="9" spans="1:27" x14ac:dyDescent="0.25">
      <c r="A9" s="4"/>
      <c r="B9" s="3"/>
      <c r="C9" s="4"/>
      <c r="D9" s="9" t="s">
        <v>34</v>
      </c>
      <c r="E9" s="9"/>
      <c r="F9" s="4"/>
      <c r="G9" s="34" t="str">
        <f>IFERROR(IF(DONOTDELETE!D74=1,"",DONOTDELETE!D74),"")</f>
        <v/>
      </c>
      <c r="H9" s="35"/>
      <c r="I9" s="35"/>
      <c r="J9" s="35"/>
      <c r="K9" s="35"/>
      <c r="L9" s="35"/>
      <c r="M9" s="35"/>
      <c r="N9" s="35"/>
      <c r="O9" s="35"/>
      <c r="P9" s="35"/>
      <c r="Q9" s="35"/>
      <c r="R9" s="35"/>
      <c r="S9" s="35"/>
      <c r="T9" s="35"/>
      <c r="U9" s="35"/>
      <c r="V9" s="35"/>
      <c r="W9" s="35"/>
      <c r="X9" s="35"/>
      <c r="Y9" s="35"/>
      <c r="Z9" s="35"/>
      <c r="AA9" s="8"/>
    </row>
    <row r="10" spans="1:27" x14ac:dyDescent="0.25">
      <c r="A10" s="4"/>
      <c r="B10" s="3"/>
      <c r="C10" s="4"/>
      <c r="D10" s="9"/>
      <c r="E10" s="9"/>
      <c r="F10" s="4"/>
      <c r="G10" s="8"/>
      <c r="H10" s="8"/>
      <c r="I10" s="8"/>
      <c r="J10" s="8"/>
      <c r="K10" s="8"/>
      <c r="L10" s="8"/>
      <c r="M10" s="8"/>
      <c r="N10" s="8"/>
      <c r="O10" s="8"/>
      <c r="P10" s="8"/>
      <c r="Q10" s="8"/>
      <c r="R10" s="8"/>
      <c r="S10" s="8"/>
      <c r="T10" s="8"/>
      <c r="U10" s="8"/>
      <c r="V10" s="8"/>
      <c r="W10" s="8"/>
      <c r="X10" s="8"/>
      <c r="Y10" s="8"/>
      <c r="Z10" s="8"/>
      <c r="AA10" s="8"/>
    </row>
    <row r="11" spans="1:27" x14ac:dyDescent="0.25">
      <c r="A11" s="4"/>
      <c r="B11" s="3"/>
      <c r="C11" s="4"/>
      <c r="D11" s="9" t="s">
        <v>35</v>
      </c>
      <c r="E11" s="9"/>
      <c r="F11" s="4"/>
      <c r="G11" s="34" t="str">
        <f>IFERROR(IF(DONOTDELETE!E74=366,"",DONOTDELETE!E74),"")</f>
        <v/>
      </c>
      <c r="H11" s="35"/>
      <c r="I11" s="35"/>
      <c r="J11" s="35"/>
      <c r="K11" s="35"/>
      <c r="L11" s="35"/>
      <c r="M11" s="35"/>
      <c r="N11" s="35"/>
      <c r="O11" s="35"/>
      <c r="P11" s="35"/>
      <c r="Q11" s="35"/>
      <c r="R11" s="35"/>
      <c r="S11" s="35"/>
      <c r="T11" s="35"/>
      <c r="U11" s="35"/>
      <c r="V11" s="35"/>
      <c r="W11" s="35"/>
      <c r="X11" s="35"/>
      <c r="Y11" s="35"/>
      <c r="Z11" s="35"/>
      <c r="AA11" s="8"/>
    </row>
    <row r="12" spans="1:27" x14ac:dyDescent="0.25">
      <c r="A12" s="4"/>
      <c r="B12" s="4"/>
      <c r="C12" s="4"/>
      <c r="D12" s="4"/>
      <c r="E12" s="4"/>
      <c r="F12" s="4"/>
      <c r="G12" s="8"/>
      <c r="H12" s="8"/>
      <c r="I12" s="8"/>
      <c r="J12" s="8"/>
      <c r="K12" s="8"/>
      <c r="L12" s="8"/>
      <c r="M12" s="8"/>
      <c r="N12" s="8"/>
      <c r="O12" s="8"/>
      <c r="P12" s="8"/>
      <c r="Q12" s="8"/>
      <c r="R12" s="8"/>
      <c r="S12" s="8"/>
      <c r="T12" s="8"/>
      <c r="U12" s="8"/>
      <c r="V12" s="8"/>
      <c r="W12" s="8"/>
      <c r="X12" s="8"/>
      <c r="Y12" s="8"/>
      <c r="Z12" s="8"/>
      <c r="AA12" s="8"/>
    </row>
    <row r="13" spans="1:27" x14ac:dyDescent="0.25">
      <c r="A13" s="4"/>
      <c r="B13" s="4"/>
      <c r="C13" s="4"/>
      <c r="D13" s="4"/>
      <c r="E13" s="4"/>
      <c r="F13" s="4"/>
      <c r="G13" s="8"/>
      <c r="H13" s="8"/>
      <c r="I13" s="8"/>
      <c r="J13" s="8"/>
      <c r="K13" s="8"/>
      <c r="L13" s="8"/>
      <c r="M13" s="8"/>
      <c r="N13" s="8"/>
      <c r="O13" s="8"/>
      <c r="P13" s="8"/>
      <c r="Q13" s="8"/>
      <c r="R13" s="8"/>
      <c r="S13" s="8"/>
      <c r="T13" s="8"/>
      <c r="U13" s="8"/>
      <c r="V13" s="8"/>
      <c r="W13" s="8"/>
      <c r="X13" s="8"/>
      <c r="Y13" s="8"/>
      <c r="Z13" s="8"/>
      <c r="AA13" s="8"/>
    </row>
    <row r="14" spans="1:27" x14ac:dyDescent="0.25">
      <c r="A14" s="4"/>
      <c r="B14" s="4"/>
      <c r="C14" s="4"/>
      <c r="D14" s="7" t="s">
        <v>51</v>
      </c>
      <c r="E14" s="7"/>
      <c r="F14" s="4"/>
      <c r="G14" s="11"/>
      <c r="H14" s="11"/>
      <c r="I14" s="11"/>
      <c r="J14" s="11"/>
      <c r="K14" s="11"/>
      <c r="L14" s="11"/>
      <c r="M14" s="11"/>
      <c r="N14" s="11"/>
      <c r="O14" s="11"/>
      <c r="P14" s="11"/>
      <c r="Q14" s="11"/>
      <c r="R14" s="11"/>
      <c r="S14" s="11"/>
      <c r="T14" s="11"/>
      <c r="U14" s="11"/>
      <c r="V14" s="11"/>
      <c r="W14" s="11"/>
      <c r="X14" s="11"/>
      <c r="Y14" s="11"/>
      <c r="Z14" s="11"/>
      <c r="AA14" s="8"/>
    </row>
    <row r="15" spans="1:27" x14ac:dyDescent="0.25">
      <c r="A15" s="4"/>
      <c r="B15" s="4"/>
      <c r="C15" s="4"/>
      <c r="D15" s="7"/>
      <c r="E15" s="7"/>
      <c r="F15" s="4"/>
      <c r="G15" s="11"/>
      <c r="H15" s="11"/>
      <c r="I15" s="11"/>
      <c r="J15" s="11"/>
      <c r="K15" s="11"/>
      <c r="L15" s="11"/>
      <c r="M15" s="11"/>
      <c r="N15" s="11"/>
      <c r="O15" s="11"/>
      <c r="P15" s="11"/>
      <c r="Q15" s="11"/>
      <c r="R15" s="11"/>
      <c r="S15" s="11"/>
      <c r="T15" s="11"/>
      <c r="U15" s="11"/>
      <c r="V15" s="11"/>
      <c r="W15" s="11"/>
      <c r="X15" s="11"/>
      <c r="Y15" s="11"/>
      <c r="Z15" s="11"/>
      <c r="AA15" s="8"/>
    </row>
    <row r="16" spans="1:27" x14ac:dyDescent="0.25">
      <c r="A16" s="4"/>
      <c r="B16" s="4"/>
      <c r="C16" s="4"/>
      <c r="D16" s="4" t="s">
        <v>52</v>
      </c>
      <c r="E16" s="4"/>
      <c r="F16" s="4"/>
      <c r="G16" s="11"/>
      <c r="H16" s="11"/>
      <c r="I16" s="11"/>
      <c r="J16" s="11"/>
      <c r="K16" s="11"/>
      <c r="L16" s="11"/>
      <c r="M16" s="11"/>
      <c r="N16" s="11"/>
      <c r="O16" s="11"/>
      <c r="P16" s="11"/>
      <c r="Q16" s="11"/>
      <c r="R16" s="11"/>
      <c r="S16" s="11"/>
      <c r="T16" s="11"/>
      <c r="U16" s="11"/>
      <c r="V16" s="11"/>
      <c r="W16" s="11"/>
      <c r="X16" s="11"/>
      <c r="Y16" s="11"/>
      <c r="Z16" s="11"/>
      <c r="AA16" s="8"/>
    </row>
    <row r="17" spans="1:27" x14ac:dyDescent="0.25">
      <c r="A17" s="4"/>
      <c r="B17" s="4"/>
      <c r="C17" s="4"/>
      <c r="D17" s="4"/>
      <c r="E17" s="4"/>
      <c r="F17" s="4"/>
      <c r="G17" s="11"/>
      <c r="H17" s="11"/>
      <c r="I17" s="11"/>
      <c r="J17" s="11"/>
      <c r="K17" s="11"/>
      <c r="L17" s="11"/>
      <c r="M17" s="11"/>
      <c r="N17" s="11"/>
      <c r="O17" s="11"/>
      <c r="P17" s="11"/>
      <c r="Q17" s="11"/>
      <c r="R17" s="11"/>
      <c r="S17" s="11"/>
      <c r="T17" s="11"/>
      <c r="U17" s="11"/>
      <c r="V17" s="11"/>
      <c r="W17" s="11"/>
      <c r="X17" s="11"/>
      <c r="Y17" s="11"/>
      <c r="Z17" s="11"/>
      <c r="AA17" s="8"/>
    </row>
    <row r="18" spans="1:27" x14ac:dyDescent="0.25">
      <c r="A18" s="4"/>
      <c r="B18" s="4"/>
      <c r="C18" s="4"/>
      <c r="D18" s="4"/>
      <c r="E18" s="4"/>
      <c r="F18" s="4"/>
      <c r="G18" s="47" t="str">
        <f>DONOTDELETE!E43</f>
        <v/>
      </c>
      <c r="H18" s="36" t="str">
        <f>IF('1'!F13="Yes",DONOTDELETE!E44,"")</f>
        <v/>
      </c>
      <c r="I18" s="36" t="str">
        <f>IF('1'!F13="Yes",DONOTDELETE!E45,"")</f>
        <v/>
      </c>
      <c r="J18" s="36" t="str">
        <f>IF('1'!F13="Yes",DONOTDELETE!E46,"")</f>
        <v/>
      </c>
      <c r="K18" s="36" t="str">
        <f>IF('1'!F13="Yes",DONOTDELETE!E47,"")</f>
        <v/>
      </c>
      <c r="L18" s="36" t="str">
        <f>IF('1'!F13="Yes",DONOTDELETE!E48,"")</f>
        <v/>
      </c>
      <c r="M18" s="36" t="str">
        <f>IF('1'!F13="Yes",DONOTDELETE!E49,"")</f>
        <v/>
      </c>
      <c r="N18" s="36" t="str">
        <f>IF('1'!F13="Yes",DONOTDELETE!E50,"")</f>
        <v/>
      </c>
      <c r="O18" s="36" t="str">
        <f>IF('1'!F13="Yes",DONOTDELETE!E51,"")</f>
        <v/>
      </c>
      <c r="P18" s="36" t="str">
        <f>IF('1'!F13="Yes",DONOTDELETE!E52,"")</f>
        <v/>
      </c>
      <c r="Q18" s="36" t="str">
        <f>IF('1'!F13="Yes",DONOTDELETE!E53,"")</f>
        <v/>
      </c>
      <c r="R18" s="36" t="str">
        <f>IF('1'!F13="Yes",DONOTDELETE!E54,"")</f>
        <v/>
      </c>
      <c r="S18" s="36" t="str">
        <f>IF('1'!F13="Yes",DONOTDELETE!E55,"")</f>
        <v/>
      </c>
      <c r="T18" s="36" t="str">
        <f>IF('1'!F13="Yes",DONOTDELETE!E56,"")</f>
        <v/>
      </c>
      <c r="U18" s="36" t="str">
        <f>IF('1'!F13="Yes",DONOTDELETE!E57,"")</f>
        <v/>
      </c>
      <c r="V18" s="36" t="str">
        <f>IF('1'!F13="Yes",DONOTDELETE!E58,"")</f>
        <v/>
      </c>
      <c r="W18" s="36" t="str">
        <f>IF('1'!F13="Yes",DONOTDELETE!E59,"")</f>
        <v/>
      </c>
      <c r="X18" s="36" t="str">
        <f>IF('1'!F13="Yes",DONOTDELETE!E60,"")</f>
        <v/>
      </c>
      <c r="Y18" s="36" t="str">
        <f>IF('1'!F13="Yes",DONOTDELETE!E61,"")</f>
        <v/>
      </c>
      <c r="Z18" s="36" t="str">
        <f>IF('1'!F13="Yes",DONOTDELETE!E62,"")</f>
        <v/>
      </c>
      <c r="AA18" s="8"/>
    </row>
    <row r="19" spans="1:27" ht="21.75" x14ac:dyDescent="0.25">
      <c r="A19" s="4"/>
      <c r="B19" s="10"/>
      <c r="C19" s="4"/>
      <c r="D19" s="9" t="s">
        <v>53</v>
      </c>
      <c r="E19" s="26" t="s">
        <v>5</v>
      </c>
      <c r="F19" s="4"/>
      <c r="G19" s="38"/>
      <c r="H19" s="39"/>
      <c r="I19" s="39"/>
      <c r="J19" s="39"/>
      <c r="K19" s="39"/>
      <c r="L19" s="39"/>
      <c r="M19" s="39"/>
      <c r="N19" s="39"/>
      <c r="O19" s="39"/>
      <c r="P19" s="39"/>
      <c r="Q19" s="39"/>
      <c r="R19" s="39"/>
      <c r="S19" s="39"/>
      <c r="T19" s="39"/>
      <c r="U19" s="39"/>
      <c r="V19" s="39"/>
      <c r="W19" s="39"/>
      <c r="X19" s="39"/>
      <c r="Y19" s="39"/>
      <c r="Z19" s="39"/>
      <c r="AA19" s="8"/>
    </row>
    <row r="20" spans="1:27" x14ac:dyDescent="0.25">
      <c r="A20" s="4"/>
      <c r="B20" s="10"/>
      <c r="C20" s="4"/>
      <c r="D20" s="4"/>
      <c r="E20" s="4"/>
      <c r="F20" s="4"/>
      <c r="G20" s="8"/>
      <c r="H20" s="8"/>
      <c r="I20" s="8"/>
      <c r="J20" s="8"/>
      <c r="K20" s="8"/>
      <c r="L20" s="8"/>
      <c r="M20" s="8"/>
      <c r="N20" s="8"/>
      <c r="O20" s="8"/>
      <c r="P20" s="8"/>
      <c r="Q20" s="8"/>
      <c r="R20" s="8"/>
      <c r="S20" s="8"/>
      <c r="T20" s="8"/>
      <c r="U20" s="8"/>
      <c r="V20" s="8"/>
      <c r="W20" s="8"/>
      <c r="X20" s="8"/>
      <c r="Y20" s="8"/>
      <c r="Z20" s="8"/>
      <c r="AA20" s="8"/>
    </row>
    <row r="21" spans="1:27" ht="21.75" x14ac:dyDescent="0.25">
      <c r="A21" s="4"/>
      <c r="B21" s="10"/>
      <c r="C21" s="4"/>
      <c r="D21" s="9" t="s">
        <v>54</v>
      </c>
      <c r="E21" s="44" t="s">
        <v>5</v>
      </c>
      <c r="F21" s="4"/>
      <c r="G21" s="38"/>
      <c r="H21" s="39"/>
      <c r="I21" s="39"/>
      <c r="J21" s="39"/>
      <c r="K21" s="39"/>
      <c r="L21" s="39"/>
      <c r="M21" s="39"/>
      <c r="N21" s="39"/>
      <c r="O21" s="39"/>
      <c r="P21" s="39"/>
      <c r="Q21" s="39"/>
      <c r="R21" s="39"/>
      <c r="S21" s="39"/>
      <c r="T21" s="39"/>
      <c r="U21" s="39"/>
      <c r="V21" s="39"/>
      <c r="W21" s="39"/>
      <c r="X21" s="39"/>
      <c r="Y21" s="39"/>
      <c r="Z21" s="39"/>
      <c r="AA21" s="8"/>
    </row>
    <row r="22" spans="1:27" x14ac:dyDescent="0.25">
      <c r="A22" s="4"/>
      <c r="B22" s="10"/>
      <c r="C22" s="4"/>
      <c r="D22" s="4"/>
      <c r="E22" s="4"/>
      <c r="F22" s="4"/>
      <c r="G22" s="8"/>
      <c r="H22" s="8"/>
      <c r="I22" s="8"/>
      <c r="J22" s="8"/>
      <c r="K22" s="8"/>
      <c r="L22" s="8"/>
      <c r="M22" s="8"/>
      <c r="N22" s="8"/>
      <c r="O22" s="8"/>
      <c r="P22" s="8"/>
      <c r="Q22" s="8"/>
      <c r="R22" s="8"/>
      <c r="S22" s="8"/>
      <c r="T22" s="8"/>
      <c r="U22" s="8"/>
      <c r="V22" s="8"/>
      <c r="W22" s="8"/>
      <c r="X22" s="8"/>
      <c r="Y22" s="8"/>
      <c r="Z22" s="8"/>
      <c r="AA22" s="8"/>
    </row>
    <row r="23" spans="1:27" ht="21.75" x14ac:dyDescent="0.25">
      <c r="A23" s="4"/>
      <c r="B23" s="10"/>
      <c r="C23" s="4"/>
      <c r="D23" s="9" t="s">
        <v>55</v>
      </c>
      <c r="E23" s="26" t="s">
        <v>5</v>
      </c>
      <c r="F23" s="4"/>
      <c r="G23" s="38"/>
      <c r="H23" s="39"/>
      <c r="I23" s="39"/>
      <c r="J23" s="39"/>
      <c r="K23" s="39"/>
      <c r="L23" s="39"/>
      <c r="M23" s="39"/>
      <c r="N23" s="39"/>
      <c r="O23" s="39"/>
      <c r="P23" s="39"/>
      <c r="Q23" s="39"/>
      <c r="R23" s="39"/>
      <c r="S23" s="39"/>
      <c r="T23" s="39"/>
      <c r="U23" s="39"/>
      <c r="V23" s="39"/>
      <c r="W23" s="39"/>
      <c r="X23" s="39"/>
      <c r="Y23" s="39"/>
      <c r="Z23" s="39"/>
      <c r="AA23" s="8"/>
    </row>
    <row r="24" spans="1:27" x14ac:dyDescent="0.25">
      <c r="A24" s="4"/>
      <c r="B24" s="10"/>
      <c r="C24" s="4"/>
      <c r="D24" s="4"/>
      <c r="E24" s="4"/>
      <c r="F24" s="4"/>
      <c r="G24" s="8"/>
      <c r="H24" s="8"/>
      <c r="I24" s="8"/>
      <c r="J24" s="8"/>
      <c r="K24" s="8"/>
      <c r="L24" s="8"/>
      <c r="M24" s="8"/>
      <c r="N24" s="8"/>
      <c r="O24" s="8"/>
      <c r="P24" s="8"/>
      <c r="Q24" s="8"/>
      <c r="R24" s="8"/>
      <c r="S24" s="8"/>
      <c r="T24" s="8"/>
      <c r="U24" s="8"/>
      <c r="V24" s="8"/>
      <c r="W24" s="8"/>
      <c r="X24" s="8"/>
      <c r="Y24" s="8"/>
      <c r="Z24" s="8"/>
      <c r="AA24" s="8"/>
    </row>
    <row r="25" spans="1:27" ht="21.75" x14ac:dyDescent="0.25">
      <c r="A25" s="4"/>
      <c r="B25" s="10"/>
      <c r="C25" s="4"/>
      <c r="D25" s="9" t="s">
        <v>56</v>
      </c>
      <c r="E25" s="26" t="s">
        <v>5</v>
      </c>
      <c r="F25" s="4"/>
      <c r="G25" s="38"/>
      <c r="H25" s="39"/>
      <c r="I25" s="39"/>
      <c r="J25" s="39"/>
      <c r="K25" s="39"/>
      <c r="L25" s="39"/>
      <c r="M25" s="39"/>
      <c r="N25" s="39"/>
      <c r="O25" s="39"/>
      <c r="P25" s="39"/>
      <c r="Q25" s="39"/>
      <c r="R25" s="39"/>
      <c r="S25" s="39"/>
      <c r="T25" s="39"/>
      <c r="U25" s="39"/>
      <c r="V25" s="39"/>
      <c r="W25" s="39"/>
      <c r="X25" s="39"/>
      <c r="Y25" s="39"/>
      <c r="Z25" s="39"/>
      <c r="AA25" s="8"/>
    </row>
    <row r="26" spans="1:27" x14ac:dyDescent="0.25">
      <c r="A26" s="4"/>
      <c r="B26" s="10"/>
      <c r="C26" s="4"/>
      <c r="D26" s="4"/>
      <c r="E26" s="4"/>
      <c r="F26" s="4"/>
      <c r="G26" s="8"/>
      <c r="H26" s="8"/>
      <c r="I26" s="8"/>
      <c r="J26" s="8"/>
      <c r="K26" s="8"/>
      <c r="L26" s="8"/>
      <c r="M26" s="8"/>
      <c r="N26" s="8"/>
      <c r="O26" s="8"/>
      <c r="P26" s="8"/>
      <c r="Q26" s="8"/>
      <c r="R26" s="8"/>
      <c r="S26" s="8"/>
      <c r="T26" s="8"/>
      <c r="U26" s="8"/>
      <c r="V26" s="8"/>
      <c r="W26" s="8"/>
      <c r="X26" s="8"/>
      <c r="Y26" s="8"/>
      <c r="Z26" s="8"/>
      <c r="AA26" s="8"/>
    </row>
    <row r="27" spans="1:27" ht="21.75" x14ac:dyDescent="0.25">
      <c r="A27" s="4"/>
      <c r="B27" s="10"/>
      <c r="C27" s="4"/>
      <c r="D27" s="9" t="s">
        <v>57</v>
      </c>
      <c r="E27" s="26" t="s">
        <v>5</v>
      </c>
      <c r="F27" s="4"/>
      <c r="G27" s="38"/>
      <c r="H27" s="39"/>
      <c r="I27" s="39"/>
      <c r="J27" s="39"/>
      <c r="K27" s="39"/>
      <c r="L27" s="39"/>
      <c r="M27" s="39"/>
      <c r="N27" s="39"/>
      <c r="O27" s="39"/>
      <c r="P27" s="39"/>
      <c r="Q27" s="39"/>
      <c r="R27" s="39"/>
      <c r="S27" s="39"/>
      <c r="T27" s="39"/>
      <c r="U27" s="39"/>
      <c r="V27" s="39"/>
      <c r="W27" s="39"/>
      <c r="X27" s="39"/>
      <c r="Y27" s="39"/>
      <c r="Z27" s="39"/>
      <c r="AA27" s="8"/>
    </row>
    <row r="28" spans="1:27" x14ac:dyDescent="0.25">
      <c r="A28" s="4"/>
      <c r="B28" s="10"/>
      <c r="C28" s="4"/>
      <c r="D28" s="4"/>
      <c r="E28" s="4"/>
      <c r="F28" s="4"/>
      <c r="G28" s="8"/>
      <c r="H28" s="8"/>
      <c r="I28" s="8"/>
      <c r="J28" s="8"/>
      <c r="K28" s="8"/>
      <c r="L28" s="8"/>
      <c r="M28" s="8"/>
      <c r="N28" s="8"/>
      <c r="O28" s="8"/>
      <c r="P28" s="8"/>
      <c r="Q28" s="8"/>
      <c r="R28" s="8"/>
      <c r="S28" s="8"/>
      <c r="T28" s="8"/>
      <c r="U28" s="8"/>
      <c r="V28" s="8"/>
      <c r="W28" s="8"/>
      <c r="X28" s="8"/>
      <c r="Y28" s="8"/>
      <c r="Z28" s="8"/>
      <c r="AA28" s="8"/>
    </row>
    <row r="29" spans="1:27" ht="30" x14ac:dyDescent="0.25">
      <c r="A29" s="4"/>
      <c r="B29" s="10"/>
      <c r="C29" s="4"/>
      <c r="D29" s="13" t="s">
        <v>58</v>
      </c>
      <c r="E29" s="46" t="s">
        <v>5</v>
      </c>
      <c r="F29" s="4"/>
      <c r="G29" s="37" t="str">
        <f>IF(SUM(G19:G27)=0,"",SUM(G19:G27))</f>
        <v/>
      </c>
      <c r="H29" s="8" t="str">
        <f>IF(SUM(H19:H27)=0,"",SUM(H19:H27))</f>
        <v/>
      </c>
      <c r="I29" s="8" t="str">
        <f t="shared" ref="I29:O29" si="0">IF(SUM(I19:I27)=0,"",SUM(I19:I27))</f>
        <v/>
      </c>
      <c r="J29" s="8" t="str">
        <f t="shared" si="0"/>
        <v/>
      </c>
      <c r="K29" s="8" t="str">
        <f t="shared" si="0"/>
        <v/>
      </c>
      <c r="L29" s="8" t="str">
        <f t="shared" si="0"/>
        <v/>
      </c>
      <c r="M29" s="8" t="str">
        <f t="shared" si="0"/>
        <v/>
      </c>
      <c r="N29" s="8" t="str">
        <f t="shared" si="0"/>
        <v/>
      </c>
      <c r="O29" s="8" t="str">
        <f t="shared" si="0"/>
        <v/>
      </c>
      <c r="P29" s="8" t="str">
        <f t="shared" ref="P29:Z29" si="1">IF(SUM(P19:P27)=0,"",SUM(P19:P27))</f>
        <v/>
      </c>
      <c r="Q29" s="8" t="str">
        <f t="shared" si="1"/>
        <v/>
      </c>
      <c r="R29" s="8" t="str">
        <f t="shared" si="1"/>
        <v/>
      </c>
      <c r="S29" s="8" t="str">
        <f t="shared" si="1"/>
        <v/>
      </c>
      <c r="T29" s="8" t="str">
        <f t="shared" si="1"/>
        <v/>
      </c>
      <c r="U29" s="8" t="str">
        <f t="shared" si="1"/>
        <v/>
      </c>
      <c r="V29" s="8" t="str">
        <f t="shared" si="1"/>
        <v/>
      </c>
      <c r="W29" s="8" t="str">
        <f>IF(SUM(W19:W27)=0,"",SUM(W19:W27))</f>
        <v/>
      </c>
      <c r="X29" s="8" t="str">
        <f t="shared" si="1"/>
        <v/>
      </c>
      <c r="Y29" s="8" t="str">
        <f t="shared" si="1"/>
        <v/>
      </c>
      <c r="Z29" s="8" t="str">
        <f t="shared" si="1"/>
        <v/>
      </c>
      <c r="AA29" s="8"/>
    </row>
    <row r="30" spans="1:27" x14ac:dyDescent="0.25">
      <c r="A30" s="4"/>
      <c r="B30" s="4"/>
      <c r="C30" s="4"/>
      <c r="D30" s="4"/>
      <c r="E30" s="4"/>
      <c r="F30" s="4"/>
      <c r="G30" s="8"/>
      <c r="H30" s="8"/>
      <c r="I30" s="8"/>
      <c r="J30" s="8"/>
      <c r="K30" s="8"/>
      <c r="L30" s="8"/>
      <c r="M30" s="8"/>
      <c r="N30" s="8"/>
      <c r="O30" s="8"/>
      <c r="P30" s="8"/>
      <c r="Q30" s="8"/>
      <c r="R30" s="8"/>
      <c r="S30" s="8"/>
      <c r="T30" s="8"/>
      <c r="U30" s="8"/>
      <c r="V30" s="8"/>
      <c r="W30" s="8"/>
      <c r="X30" s="8"/>
      <c r="Y30" s="8"/>
      <c r="Z30" s="8"/>
      <c r="AA30" s="8"/>
    </row>
    <row r="31" spans="1:27" x14ac:dyDescent="0.25">
      <c r="A31" s="4"/>
      <c r="B31" s="4"/>
      <c r="C31" s="4"/>
      <c r="D31" s="4"/>
      <c r="E31" s="4"/>
      <c r="F31" s="4"/>
      <c r="G31" s="8"/>
      <c r="H31" s="8"/>
      <c r="I31" s="8"/>
      <c r="J31" s="8"/>
      <c r="K31" s="8"/>
      <c r="L31" s="8"/>
      <c r="M31" s="8"/>
      <c r="N31" s="8"/>
      <c r="O31" s="8"/>
      <c r="P31" s="8"/>
      <c r="Q31" s="8"/>
      <c r="R31" s="8"/>
      <c r="S31" s="8"/>
      <c r="T31" s="8"/>
      <c r="U31" s="8"/>
      <c r="V31" s="8"/>
      <c r="W31" s="8"/>
      <c r="X31" s="8"/>
      <c r="Y31" s="8"/>
      <c r="Z31" s="8"/>
      <c r="AA31" s="8"/>
    </row>
    <row r="32" spans="1:27" x14ac:dyDescent="0.25">
      <c r="A32" s="4"/>
      <c r="B32" s="4"/>
      <c r="C32" s="4"/>
      <c r="D32" s="40" t="s">
        <v>59</v>
      </c>
      <c r="E32" s="4"/>
      <c r="F32" s="8"/>
      <c r="G32" s="8"/>
      <c r="H32" s="8"/>
      <c r="I32" s="8"/>
      <c r="J32" s="8"/>
      <c r="K32" s="8"/>
      <c r="L32" s="8"/>
      <c r="M32" s="8"/>
      <c r="N32" s="8"/>
      <c r="O32" s="8"/>
      <c r="P32" s="8"/>
      <c r="Q32" s="8"/>
      <c r="R32" s="8"/>
      <c r="S32" s="8"/>
      <c r="T32" s="8"/>
      <c r="U32" s="8"/>
      <c r="V32" s="8"/>
      <c r="W32" s="8"/>
      <c r="X32" s="8"/>
      <c r="Y32" s="8"/>
      <c r="Z32" s="8"/>
      <c r="AA32" s="8"/>
    </row>
    <row r="33" spans="1:27" x14ac:dyDescent="0.25">
      <c r="A33" s="4"/>
      <c r="B33" s="4"/>
      <c r="C33" s="4"/>
      <c r="D33" s="7"/>
      <c r="E33" s="4"/>
      <c r="F33" s="8"/>
      <c r="G33" s="8"/>
      <c r="H33" s="8"/>
      <c r="I33" s="8"/>
      <c r="J33" s="8"/>
      <c r="K33" s="8"/>
      <c r="L33" s="8"/>
      <c r="M33" s="8"/>
      <c r="N33" s="8"/>
      <c r="O33" s="8"/>
      <c r="P33" s="8"/>
      <c r="Q33" s="8"/>
      <c r="R33" s="8"/>
      <c r="S33" s="8"/>
      <c r="T33" s="8"/>
      <c r="U33" s="8"/>
      <c r="V33" s="8"/>
      <c r="W33" s="8"/>
      <c r="X33" s="8"/>
      <c r="Y33" s="8"/>
      <c r="Z33" s="8"/>
      <c r="AA33" s="8"/>
    </row>
    <row r="34" spans="1:27" ht="80.45" customHeight="1" x14ac:dyDescent="0.25">
      <c r="A34" s="4"/>
      <c r="B34" s="4"/>
      <c r="C34" s="4"/>
      <c r="D34" s="18" t="s">
        <v>60</v>
      </c>
      <c r="E34" s="4"/>
      <c r="F34" s="52"/>
      <c r="G34" s="53"/>
      <c r="H34" s="53"/>
      <c r="I34" s="54"/>
      <c r="J34" s="8"/>
      <c r="K34" s="8"/>
      <c r="L34" s="8"/>
      <c r="M34" s="8"/>
      <c r="N34" s="8"/>
      <c r="O34" s="8"/>
      <c r="P34" s="8"/>
      <c r="Q34" s="8"/>
      <c r="R34" s="8"/>
      <c r="S34" s="8"/>
      <c r="T34" s="8"/>
      <c r="U34" s="8"/>
      <c r="V34" s="8"/>
      <c r="W34" s="8"/>
      <c r="X34" s="8"/>
      <c r="Y34" s="8"/>
      <c r="Z34" s="8"/>
      <c r="AA34" s="8"/>
    </row>
    <row r="35" spans="1:27" x14ac:dyDescent="0.25">
      <c r="A35" s="4"/>
      <c r="B35" s="4"/>
      <c r="C35" s="4"/>
      <c r="D35" s="18"/>
      <c r="E35" s="18"/>
      <c r="F35" s="18"/>
      <c r="G35" s="18"/>
      <c r="H35" s="8"/>
      <c r="I35" s="8"/>
      <c r="J35" s="8"/>
      <c r="K35" s="8"/>
      <c r="L35" s="8"/>
      <c r="M35" s="8"/>
      <c r="N35" s="8"/>
      <c r="O35" s="8"/>
      <c r="P35" s="8"/>
      <c r="Q35" s="8"/>
      <c r="R35" s="8"/>
      <c r="S35" s="8"/>
      <c r="T35" s="8"/>
      <c r="U35" s="8"/>
      <c r="V35" s="8"/>
      <c r="W35" s="8"/>
      <c r="X35" s="8"/>
      <c r="Y35" s="8"/>
      <c r="Z35" s="8"/>
      <c r="AA35" s="8"/>
    </row>
    <row r="36" spans="1:27" ht="87.95" customHeight="1" x14ac:dyDescent="0.25">
      <c r="A36" s="4"/>
      <c r="B36" s="4"/>
      <c r="C36" s="4"/>
      <c r="D36" s="18" t="s">
        <v>61</v>
      </c>
      <c r="E36" s="4"/>
      <c r="F36" s="52"/>
      <c r="G36" s="53"/>
      <c r="H36" s="53"/>
      <c r="I36" s="54"/>
      <c r="J36" s="8"/>
      <c r="K36" s="8"/>
      <c r="L36" s="8"/>
      <c r="M36" s="8"/>
      <c r="N36" s="8"/>
      <c r="O36" s="8"/>
      <c r="P36" s="8"/>
      <c r="Q36" s="8"/>
      <c r="R36" s="8"/>
      <c r="S36" s="8"/>
      <c r="T36" s="8"/>
      <c r="U36" s="8"/>
      <c r="V36" s="8"/>
      <c r="W36" s="8"/>
      <c r="X36" s="8"/>
      <c r="Y36" s="8"/>
      <c r="Z36" s="8"/>
      <c r="AA36" s="8"/>
    </row>
    <row r="37" spans="1:27" x14ac:dyDescent="0.25">
      <c r="A37" s="4"/>
      <c r="B37" s="4"/>
      <c r="C37" s="4"/>
      <c r="D37" s="4"/>
      <c r="E37" s="4"/>
      <c r="F37" s="4"/>
      <c r="G37" s="8"/>
      <c r="H37" s="8"/>
      <c r="I37" s="8"/>
      <c r="J37" s="8"/>
      <c r="K37" s="8"/>
      <c r="L37" s="8"/>
      <c r="M37" s="8"/>
      <c r="N37" s="8"/>
      <c r="O37" s="8"/>
      <c r="P37" s="8"/>
      <c r="Q37" s="8"/>
      <c r="R37" s="8"/>
      <c r="S37" s="8"/>
      <c r="T37" s="8"/>
      <c r="U37" s="8"/>
      <c r="V37" s="8"/>
      <c r="W37" s="8"/>
      <c r="X37" s="8"/>
      <c r="Y37" s="8"/>
      <c r="Z37" s="8"/>
      <c r="AA37" s="8"/>
    </row>
  </sheetData>
  <sheetProtection algorithmName="SHA-512" hashValue="8rTq/wIJ2asvrSwsJZgQp99gVh7TEzmTVdL0SgXtlcOykVthyRfRjarjBo9aXG0TrjYLS/e+KGkGNpHW09hukA==" saltValue="J4LH2jyxcVq1Iq0oUJpY2Q==" spinCount="100000" sheet="1" objects="1" scenarios="1"/>
  <mergeCells count="2">
    <mergeCell ref="F34:I34"/>
    <mergeCell ref="F36:I36"/>
  </mergeCells>
  <conditionalFormatting sqref="H19 H21 H23 H25 H27">
    <cfRule type="expression" dxfId="20" priority="23">
      <formula>NOT($H$18="")</formula>
    </cfRule>
  </conditionalFormatting>
  <conditionalFormatting sqref="H18:Z18">
    <cfRule type="expression" dxfId="19" priority="20">
      <formula>NOT(H$18="")</formula>
    </cfRule>
  </conditionalFormatting>
  <conditionalFormatting sqref="H29:Z29">
    <cfRule type="expression" dxfId="18" priority="21">
      <formula>NOT(H$18="")</formula>
    </cfRule>
  </conditionalFormatting>
  <conditionalFormatting sqref="I19 I21 I23 I25 I27">
    <cfRule type="expression" dxfId="17" priority="24">
      <formula>NOT($I$18="")</formula>
    </cfRule>
  </conditionalFormatting>
  <conditionalFormatting sqref="J19 J21 J23 J25 J27">
    <cfRule type="expression" dxfId="16" priority="25">
      <formula>NOT($J$18="")</formula>
    </cfRule>
  </conditionalFormatting>
  <conditionalFormatting sqref="K19 K21 K23 K25 K27">
    <cfRule type="expression" dxfId="15" priority="26">
      <formula>NOT($K$18="")</formula>
    </cfRule>
  </conditionalFormatting>
  <conditionalFormatting sqref="L19 L21 L23 L25 L27">
    <cfRule type="expression" dxfId="14" priority="27">
      <formula>NOT($L$18="")</formula>
    </cfRule>
  </conditionalFormatting>
  <conditionalFormatting sqref="M19 M21 M23 M25 M27">
    <cfRule type="expression" dxfId="13" priority="28">
      <formula>NOT($M$18="")</formula>
    </cfRule>
  </conditionalFormatting>
  <conditionalFormatting sqref="N19 N21 N23 N25 N27">
    <cfRule type="expression" dxfId="12" priority="29">
      <formula>NOT($N$18="")</formula>
    </cfRule>
  </conditionalFormatting>
  <conditionalFormatting sqref="O19 O21:O23 O25 O27">
    <cfRule type="expression" dxfId="11" priority="22">
      <formula>NOT($O$18="")</formula>
    </cfRule>
  </conditionalFormatting>
  <conditionalFormatting sqref="P19 P21 P23 P25 P27">
    <cfRule type="expression" dxfId="10" priority="18">
      <formula>NOT($P$18="")</formula>
    </cfRule>
  </conditionalFormatting>
  <conditionalFormatting sqref="Q19 Q21 Q23 Q25 Q27">
    <cfRule type="expression" dxfId="9" priority="17">
      <formula>NOT($Q$18="")</formula>
    </cfRule>
  </conditionalFormatting>
  <conditionalFormatting sqref="R19 R21 R23 R25 R27">
    <cfRule type="expression" dxfId="8" priority="16">
      <formula>NOT($R$18="")</formula>
    </cfRule>
  </conditionalFormatting>
  <conditionalFormatting sqref="S19 S21 S23 S25 S27">
    <cfRule type="expression" dxfId="7" priority="15">
      <formula>NOT($S$18="")</formula>
    </cfRule>
  </conditionalFormatting>
  <conditionalFormatting sqref="T19 T21 T23 T25 T27">
    <cfRule type="expression" dxfId="6" priority="14">
      <formula>NOT($T$18="")</formula>
    </cfRule>
  </conditionalFormatting>
  <conditionalFormatting sqref="U19 U21 U23 U25 U27">
    <cfRule type="expression" dxfId="5" priority="7">
      <formula>NOT($U$18="")</formula>
    </cfRule>
  </conditionalFormatting>
  <conditionalFormatting sqref="V19 V21 V23 V25 V27">
    <cfRule type="expression" dxfId="4" priority="6">
      <formula>NOT($V$18="")</formula>
    </cfRule>
  </conditionalFormatting>
  <conditionalFormatting sqref="W19 W21 W23 W25 W27">
    <cfRule type="expression" dxfId="3" priority="4">
      <formula>NOT($W$18="")</formula>
    </cfRule>
  </conditionalFormatting>
  <conditionalFormatting sqref="X19 X21 X23 X25 X27">
    <cfRule type="expression" dxfId="2" priority="3">
      <formula>NOT($X$18="")</formula>
    </cfRule>
  </conditionalFormatting>
  <conditionalFormatting sqref="Y19 Y21 Y23 Y25 Y27">
    <cfRule type="expression" dxfId="1" priority="5">
      <formula>NOT($Y$18="")</formula>
    </cfRule>
  </conditionalFormatting>
  <conditionalFormatting sqref="Z19 Z21 Z23 Z25 Z27">
    <cfRule type="expression" dxfId="0" priority="2">
      <formula>NOT($Z$18="")</formula>
    </cfRule>
  </conditionalFormatting>
  <dataValidations count="7">
    <dataValidation type="whole" errorStyle="information" allowBlank="1" showInputMessage="1" showErrorMessage="1" errorTitle="Vul een getal in" error="Vul een heel getal in." sqref="G21:Z21 G23:Z23 G25:Z25 G27:Z27 G19:Z19" xr:uid="{7816427F-B552-4770-B3B2-AAC6E5DB5DC0}">
      <formula1>0</formula1>
      <formula2>999999999999999</formula2>
    </dataValidation>
    <dataValidation allowBlank="1" showInputMessage="1" showErrorMessage="1" prompt="Subscriptions granting users access to the media offerings of the on demand audiovisual media service. This applies to services consisting of “SVOD” (subscription video on demand)." sqref="E21" xr:uid="{1EC82C2E-EF2D-49B6-8B64-A3D6A14E850B}"/>
    <dataValidation allowBlank="1" showInputMessage="1" showErrorMessage="1" prompt="Advertising messages as referred to in Article 1.1, paragraph 1, of the Dutch Media Act." sqref="E19" xr:uid="{B8296AFE-F161-4D15-9A29-A6627A90320F}"/>
    <dataValidation allowBlank="1" showInputMessage="1" showErrorMessage="1" prompt="Individual transactions through which the user pays for specific media content (also referred to as pay-per-view)." sqref="E23" xr:uid="{B8A5EDE2-F1D7-466E-B12D-18185416F914}"/>
    <dataValidation allowBlank="1" showInputMessage="1" showErrorMessage="1" prompt="Sponsoring as referred to in Article 1.1, paragraph 1, subparagraph b, of the Dutch Media Act." sqref="E25" xr:uid="{7438CD38-C8FC-42AA-A174-C5AB262A32E2}"/>
    <dataValidation allowBlank="1" showInputMessage="1" showErrorMessage="1" prompt="Product placement as referred to in Article 1.1, paragraph 1, of the Dutch Media Act." sqref="E27" xr:uid="{C1F29581-20DE-4132-89DA-27126256B376}"/>
    <dataValidation allowBlank="1" showInputMessage="1" showErrorMessage="1" prompt="The relevant revenue per financial year, as referred to in Article 3.29e, paragraph 3, of the Dutch Media Act, consisting of all revenue generated in the Netherlands related to the provision of the respective on demand audiovisual media services." sqref="E29" xr:uid="{567CBF42-0AC4-4DE5-8715-F234DCC9152B}"/>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52CB-421B-4DC8-AAF8-7640EDAE20CE}">
  <sheetPr codeName="Sheet5"/>
  <dimension ref="D1:M86"/>
  <sheetViews>
    <sheetView topLeftCell="A7" zoomScale="106" zoomScaleNormal="106" workbookViewId="0">
      <selection activeCell="D81" sqref="D81"/>
    </sheetView>
  </sheetViews>
  <sheetFormatPr defaultRowHeight="15" x14ac:dyDescent="0.25"/>
  <cols>
    <col min="1" max="1" width="2.140625" customWidth="1"/>
    <col min="2" max="3" width="1.5703125" customWidth="1"/>
    <col min="4" max="4" width="22.5703125" customWidth="1"/>
    <col min="5" max="5" width="17.140625" customWidth="1"/>
    <col min="6" max="6" width="17.85546875" customWidth="1"/>
    <col min="7" max="7" width="17.140625" customWidth="1"/>
    <col min="8" max="8" width="26.42578125" customWidth="1"/>
    <col min="9" max="9" width="24" customWidth="1"/>
    <col min="11" max="11" width="12.28515625" customWidth="1"/>
    <col min="13" max="13" width="14.140625" customWidth="1"/>
  </cols>
  <sheetData>
    <row r="1" spans="4:4" x14ac:dyDescent="0.25">
      <c r="D1" t="s">
        <v>8</v>
      </c>
    </row>
    <row r="2" spans="4:4" x14ac:dyDescent="0.25">
      <c r="D2" t="s">
        <v>62</v>
      </c>
    </row>
    <row r="7" spans="4:4" x14ac:dyDescent="0.25">
      <c r="D7" s="2" t="s">
        <v>63</v>
      </c>
    </row>
    <row r="8" spans="4:4" x14ac:dyDescent="0.25">
      <c r="D8" s="2" t="s">
        <v>64</v>
      </c>
    </row>
    <row r="9" spans="4:4" x14ac:dyDescent="0.25">
      <c r="D9" s="2" t="s">
        <v>65</v>
      </c>
    </row>
    <row r="13" spans="4:4" x14ac:dyDescent="0.25">
      <c r="D13" s="2" t="s">
        <v>66</v>
      </c>
    </row>
    <row r="14" spans="4:4" x14ac:dyDescent="0.25">
      <c r="D14" s="2" t="s">
        <v>67</v>
      </c>
    </row>
    <row r="20" spans="4:9" x14ac:dyDescent="0.25">
      <c r="D20" s="2" t="s">
        <v>68</v>
      </c>
    </row>
    <row r="21" spans="4:9" x14ac:dyDescent="0.25">
      <c r="D21" s="2" t="s">
        <v>69</v>
      </c>
    </row>
    <row r="22" spans="4:9" x14ac:dyDescent="0.25">
      <c r="D22" s="2" t="s">
        <v>70</v>
      </c>
    </row>
    <row r="23" spans="4:9" x14ac:dyDescent="0.25">
      <c r="D23" s="2" t="s">
        <v>71</v>
      </c>
    </row>
    <row r="24" spans="4:9" x14ac:dyDescent="0.25">
      <c r="D24" s="2" t="s">
        <v>72</v>
      </c>
    </row>
    <row r="25" spans="4:9" x14ac:dyDescent="0.25">
      <c r="D25" s="2" t="s">
        <v>73</v>
      </c>
    </row>
    <row r="29" spans="4:9" x14ac:dyDescent="0.25">
      <c r="D29" t="s">
        <v>74</v>
      </c>
      <c r="E29" t="s">
        <v>75</v>
      </c>
      <c r="F29" t="s">
        <v>76</v>
      </c>
      <c r="G29" t="s">
        <v>77</v>
      </c>
      <c r="H29" t="s">
        <v>78</v>
      </c>
      <c r="I29" t="s">
        <v>79</v>
      </c>
    </row>
    <row r="30" spans="4:9" x14ac:dyDescent="0.25">
      <c r="D30">
        <v>2024</v>
      </c>
      <c r="E30" s="12">
        <v>45839</v>
      </c>
      <c r="F30" s="12">
        <v>45292</v>
      </c>
      <c r="G30" s="12">
        <v>45657</v>
      </c>
      <c r="H30" s="12">
        <v>45292</v>
      </c>
      <c r="I30" s="12">
        <v>45565</v>
      </c>
    </row>
    <row r="31" spans="4:9" x14ac:dyDescent="0.25">
      <c r="D31">
        <v>2025</v>
      </c>
      <c r="E31" s="12">
        <v>46204</v>
      </c>
      <c r="F31" s="12">
        <v>45658</v>
      </c>
      <c r="G31" s="12">
        <v>46022</v>
      </c>
      <c r="H31" s="12">
        <v>45566</v>
      </c>
      <c r="I31" s="12">
        <v>45930</v>
      </c>
    </row>
    <row r="32" spans="4:9" x14ac:dyDescent="0.25">
      <c r="D32">
        <v>2026</v>
      </c>
      <c r="E32" s="12">
        <v>46569</v>
      </c>
      <c r="F32" s="12">
        <v>46023</v>
      </c>
      <c r="G32" s="12">
        <v>46387</v>
      </c>
      <c r="H32" s="12">
        <v>45931</v>
      </c>
      <c r="I32" s="12">
        <v>46295</v>
      </c>
    </row>
    <row r="33" spans="4:9" x14ac:dyDescent="0.25">
      <c r="D33">
        <v>2027</v>
      </c>
      <c r="E33" s="12">
        <v>46935</v>
      </c>
      <c r="F33" s="12">
        <v>46388</v>
      </c>
      <c r="G33" s="12">
        <v>46752</v>
      </c>
      <c r="H33" s="12">
        <v>46296</v>
      </c>
      <c r="I33" s="12">
        <v>46660</v>
      </c>
    </row>
    <row r="34" spans="4:9" x14ac:dyDescent="0.25">
      <c r="D34">
        <v>2028</v>
      </c>
      <c r="E34" s="12">
        <v>47300</v>
      </c>
      <c r="F34" s="12">
        <v>46753</v>
      </c>
      <c r="G34" s="12">
        <v>47118</v>
      </c>
      <c r="H34" s="12">
        <v>46661</v>
      </c>
      <c r="I34" s="12">
        <v>47026</v>
      </c>
    </row>
    <row r="35" spans="4:9" x14ac:dyDescent="0.25">
      <c r="D35">
        <v>2029</v>
      </c>
      <c r="E35" s="12">
        <v>47665</v>
      </c>
      <c r="F35" s="12">
        <v>47119</v>
      </c>
      <c r="G35" s="12">
        <v>47483</v>
      </c>
      <c r="H35" s="12">
        <v>47027</v>
      </c>
      <c r="I35" s="12">
        <v>47391</v>
      </c>
    </row>
    <row r="36" spans="4:9" x14ac:dyDescent="0.25">
      <c r="D36">
        <v>2030</v>
      </c>
      <c r="E36" s="12">
        <v>48030</v>
      </c>
      <c r="F36" s="12">
        <v>47484</v>
      </c>
      <c r="G36" s="12">
        <v>47848</v>
      </c>
      <c r="H36" s="12">
        <v>47392</v>
      </c>
      <c r="I36" s="12">
        <v>47756</v>
      </c>
    </row>
    <row r="42" spans="4:9" x14ac:dyDescent="0.25">
      <c r="D42" t="s">
        <v>80</v>
      </c>
      <c r="E42" t="s">
        <v>81</v>
      </c>
      <c r="F42" t="s">
        <v>82</v>
      </c>
    </row>
    <row r="43" spans="4:9" x14ac:dyDescent="0.25">
      <c r="D43">
        <v>1</v>
      </c>
      <c r="E43" t="str">
        <f>IF(ISBLANK('1'!F11),"",'1'!F11)</f>
        <v/>
      </c>
      <c r="F43" t="s">
        <v>83</v>
      </c>
    </row>
    <row r="44" spans="4:9" x14ac:dyDescent="0.25">
      <c r="D44">
        <v>2</v>
      </c>
      <c r="E44" t="str">
        <f>IF(ISBLANK('1'!F15),"",'1'!F15)</f>
        <v/>
      </c>
      <c r="F44" t="s">
        <v>84</v>
      </c>
    </row>
    <row r="45" spans="4:9" x14ac:dyDescent="0.25">
      <c r="D45">
        <v>3</v>
      </c>
      <c r="E45" t="str">
        <f>IF(ISBLANK('1'!F17),"",'1'!F17)</f>
        <v/>
      </c>
      <c r="F45" t="s">
        <v>85</v>
      </c>
    </row>
    <row r="46" spans="4:9" x14ac:dyDescent="0.25">
      <c r="D46">
        <v>4</v>
      </c>
      <c r="E46" t="str">
        <f>IF(ISBLANK('1'!F19),"",'1'!F19)</f>
        <v/>
      </c>
      <c r="F46" t="s">
        <v>86</v>
      </c>
    </row>
    <row r="47" spans="4:9" x14ac:dyDescent="0.25">
      <c r="D47">
        <v>5</v>
      </c>
      <c r="E47" t="str">
        <f>IF(ISBLANK('1'!F21),"",'1'!F21)</f>
        <v/>
      </c>
      <c r="F47" t="s">
        <v>87</v>
      </c>
    </row>
    <row r="48" spans="4:9" x14ac:dyDescent="0.25">
      <c r="D48">
        <v>6</v>
      </c>
      <c r="E48" t="str">
        <f>IF(ISBLANK('1'!F23),"",'1'!F23)</f>
        <v/>
      </c>
      <c r="F48" t="s">
        <v>88</v>
      </c>
    </row>
    <row r="49" spans="4:6" x14ac:dyDescent="0.25">
      <c r="D49">
        <v>7</v>
      </c>
      <c r="E49" t="str">
        <f>IF(ISBLANK('1'!F25),"",'1'!F25)</f>
        <v/>
      </c>
      <c r="F49" t="s">
        <v>89</v>
      </c>
    </row>
    <row r="50" spans="4:6" x14ac:dyDescent="0.25">
      <c r="D50">
        <v>8</v>
      </c>
      <c r="E50" t="str">
        <f>IF(ISBLANK('1'!F27),"",'1'!F27)</f>
        <v/>
      </c>
      <c r="F50" t="s">
        <v>90</v>
      </c>
    </row>
    <row r="51" spans="4:6" x14ac:dyDescent="0.25">
      <c r="D51">
        <v>9</v>
      </c>
      <c r="E51" t="str">
        <f>IF(ISBLANK('1'!F29),"",'1'!F29)</f>
        <v/>
      </c>
      <c r="F51" t="s">
        <v>91</v>
      </c>
    </row>
    <row r="52" spans="4:6" x14ac:dyDescent="0.25">
      <c r="D52">
        <v>10</v>
      </c>
      <c r="E52" t="str">
        <f>IF(ISBLANK('1'!F31),"",'1'!F31)</f>
        <v/>
      </c>
      <c r="F52" t="s">
        <v>92</v>
      </c>
    </row>
    <row r="53" spans="4:6" x14ac:dyDescent="0.25">
      <c r="D53">
        <v>11</v>
      </c>
      <c r="E53" t="str">
        <f>IF(ISBLANK('1'!F33),"",'1'!F33)</f>
        <v/>
      </c>
      <c r="F53" t="s">
        <v>93</v>
      </c>
    </row>
    <row r="54" spans="4:6" x14ac:dyDescent="0.25">
      <c r="D54">
        <v>12</v>
      </c>
      <c r="E54" t="str">
        <f>IF(ISBLANK('1'!F35),"",'1'!F35)</f>
        <v/>
      </c>
      <c r="F54" t="s">
        <v>94</v>
      </c>
    </row>
    <row r="55" spans="4:6" x14ac:dyDescent="0.25">
      <c r="D55">
        <v>13</v>
      </c>
      <c r="E55" t="str">
        <f>IF(ISBLANK('1'!F37),"",'1'!F37)</f>
        <v/>
      </c>
      <c r="F55" t="s">
        <v>95</v>
      </c>
    </row>
    <row r="56" spans="4:6" x14ac:dyDescent="0.25">
      <c r="D56">
        <v>14</v>
      </c>
      <c r="E56" t="str">
        <f>IF(ISBLANK('1'!F39),"",'1'!F39)</f>
        <v/>
      </c>
      <c r="F56" t="s">
        <v>96</v>
      </c>
    </row>
    <row r="57" spans="4:6" x14ac:dyDescent="0.25">
      <c r="D57">
        <v>15</v>
      </c>
      <c r="E57" t="str">
        <f>IF(ISBLANK('1'!F41),"",'1'!F41)</f>
        <v/>
      </c>
      <c r="F57" t="s">
        <v>97</v>
      </c>
    </row>
    <row r="58" spans="4:6" x14ac:dyDescent="0.25">
      <c r="D58">
        <v>16</v>
      </c>
      <c r="E58" t="str">
        <f>IF(ISBLANK('1'!F43),"",'1'!F43)</f>
        <v/>
      </c>
      <c r="F58" t="s">
        <v>98</v>
      </c>
    </row>
    <row r="59" spans="4:6" x14ac:dyDescent="0.25">
      <c r="D59">
        <v>17</v>
      </c>
      <c r="E59" t="str">
        <f>IF(ISBLANK('1'!F45),"",'1'!F45)</f>
        <v/>
      </c>
      <c r="F59" t="s">
        <v>99</v>
      </c>
    </row>
    <row r="60" spans="4:6" x14ac:dyDescent="0.25">
      <c r="D60">
        <v>18</v>
      </c>
      <c r="E60" t="str">
        <f>IF(ISBLANK('1'!F47),"",'1'!F47)</f>
        <v/>
      </c>
      <c r="F60" t="s">
        <v>100</v>
      </c>
    </row>
    <row r="61" spans="4:6" x14ac:dyDescent="0.25">
      <c r="D61">
        <v>19</v>
      </c>
      <c r="E61" t="str">
        <f>IF(ISBLANK('1'!F49),"",'1'!F49)</f>
        <v/>
      </c>
      <c r="F61" t="s">
        <v>101</v>
      </c>
    </row>
    <row r="62" spans="4:6" x14ac:dyDescent="0.25">
      <c r="D62">
        <v>20</v>
      </c>
      <c r="E62" t="str">
        <f>IF(ISBLANK('1'!F51),"",'1'!F51)</f>
        <v/>
      </c>
      <c r="F62" t="s">
        <v>102</v>
      </c>
    </row>
    <row r="64" spans="4:6" x14ac:dyDescent="0.25">
      <c r="D64" t="s">
        <v>103</v>
      </c>
    </row>
    <row r="65" spans="4:5" x14ac:dyDescent="0.25">
      <c r="D65" t="s">
        <v>104</v>
      </c>
      <c r="E65" t="s">
        <v>105</v>
      </c>
    </row>
    <row r="66" spans="4:5" x14ac:dyDescent="0.25">
      <c r="D66">
        <v>2024</v>
      </c>
      <c r="E66" s="16">
        <v>34421.200000000201</v>
      </c>
    </row>
    <row r="67" spans="4:5" x14ac:dyDescent="0.25">
      <c r="D67">
        <v>2025</v>
      </c>
      <c r="E67" s="16"/>
    </row>
    <row r="68" spans="4:5" x14ac:dyDescent="0.25">
      <c r="D68">
        <v>2026</v>
      </c>
      <c r="E68" s="16"/>
    </row>
    <row r="73" spans="4:5" x14ac:dyDescent="0.25">
      <c r="D73" t="s">
        <v>106</v>
      </c>
      <c r="E73" t="s">
        <v>107</v>
      </c>
    </row>
    <row r="74" spans="4:5" x14ac:dyDescent="0.25">
      <c r="D74" s="12">
        <f>J86</f>
        <v>1</v>
      </c>
      <c r="E74" s="12">
        <f>K86</f>
        <v>366</v>
      </c>
    </row>
    <row r="76" spans="4:5" x14ac:dyDescent="0.25">
      <c r="D76" t="s">
        <v>108</v>
      </c>
    </row>
    <row r="77" spans="4:5" x14ac:dyDescent="0.25">
      <c r="D77" s="12">
        <f>M86</f>
        <v>1096</v>
      </c>
    </row>
    <row r="80" spans="4:5" x14ac:dyDescent="0.25">
      <c r="D80" t="s">
        <v>109</v>
      </c>
    </row>
    <row r="81" spans="4:13" x14ac:dyDescent="0.25">
      <c r="D81" s="27">
        <v>10000000</v>
      </c>
    </row>
    <row r="85" spans="4:13" x14ac:dyDescent="0.25">
      <c r="D85" t="s">
        <v>110</v>
      </c>
      <c r="E85" t="s">
        <v>111</v>
      </c>
      <c r="F85" t="s">
        <v>112</v>
      </c>
      <c r="G85" t="s">
        <v>113</v>
      </c>
      <c r="H85" t="s">
        <v>114</v>
      </c>
      <c r="I85" t="s">
        <v>115</v>
      </c>
      <c r="J85" t="s">
        <v>116</v>
      </c>
      <c r="K85" t="s">
        <v>117</v>
      </c>
      <c r="L85" t="s">
        <v>118</v>
      </c>
      <c r="M85" t="s">
        <v>119</v>
      </c>
    </row>
    <row r="86" spans="4:13" x14ac:dyDescent="0.25">
      <c r="D86" s="43">
        <f>'1'!F65</f>
        <v>0</v>
      </c>
      <c r="E86" s="12">
        <f>'1'!F56</f>
        <v>0</v>
      </c>
      <c r="F86" s="12"/>
      <c r="H86" s="12">
        <f>IF(OR(ISBLANK('1'!F56),'1'!F56=DONOTDELETE!D2),DATE('1'!F65,1,1),IF(ISBLANK('1'!F58),"",'1'!F58))</f>
        <v>1</v>
      </c>
      <c r="I86" s="12">
        <f>DATE(YEAR(H86)+1,MONTH(H86),DAY(H86)-1)</f>
        <v>366</v>
      </c>
      <c r="J86" s="12">
        <f>IF(AND(D86=2024,E86="Yes",YEAR(H86)=2023),45292,H86)</f>
        <v>1</v>
      </c>
      <c r="K86" s="12">
        <f>IF(YEAR(F86)&lt;=YEAR(I86),I86,DATE(YEAR(F86)-1,MONTH(I86),DAY(I86)))</f>
        <v>366</v>
      </c>
      <c r="L86" s="12">
        <f>IF(AND(D86=2024,YEAR(F86)=2025),45931,DATE(YEAR(K86)+1,7,1))</f>
        <v>548</v>
      </c>
      <c r="M86" s="12">
        <f>DATE(D86+2,MONTH(I86),DAY(I86))</f>
        <v>1096</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19815e-abd2-4eff-969c-c6a4223aaecf">
      <Terms xmlns="http://schemas.microsoft.com/office/infopath/2007/PartnerControls"/>
    </lcf76f155ced4ddcb4097134ff3c332f>
    <TaxCatchAll xmlns="a8957927-3956-4d02-ba0f-cb240004c9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661FBBDB20D3448A58BA1279F40E8C" ma:contentTypeVersion="11" ma:contentTypeDescription="Een nieuw document maken." ma:contentTypeScope="" ma:versionID="ae53a56b4bba6728acc6ceb76f983723">
  <xsd:schema xmlns:xsd="http://www.w3.org/2001/XMLSchema" xmlns:xs="http://www.w3.org/2001/XMLSchema" xmlns:p="http://schemas.microsoft.com/office/2006/metadata/properties" xmlns:ns2="fd19815e-abd2-4eff-969c-c6a4223aaecf" xmlns:ns3="a8957927-3956-4d02-ba0f-cb240004c952" targetNamespace="http://schemas.microsoft.com/office/2006/metadata/properties" ma:root="true" ma:fieldsID="6a66c70e9e0d90a21d63b189bb13dcd9" ns2:_="" ns3:_="">
    <xsd:import namespace="fd19815e-abd2-4eff-969c-c6a4223aaecf"/>
    <xsd:import namespace="a8957927-3956-4d02-ba0f-cb240004c95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9815e-abd2-4eff-969c-c6a4223aae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eb498040-5410-483f-83a6-82a82d50a99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957927-3956-4d02-ba0f-cb240004c95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113d3eb-145b-4a97-837d-c50a9e742c03}" ma:internalName="TaxCatchAll" ma:showField="CatchAllData" ma:web="a8957927-3956-4d02-ba0f-cb240004c9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F2BE06-7B08-48FA-B9F9-69F917D0D28E}">
  <ds:schemaRefs>
    <ds:schemaRef ds:uri="http://purl.org/dc/elements/1.1/"/>
    <ds:schemaRef ds:uri="http://schemas.microsoft.com/office/2006/metadata/properties"/>
    <ds:schemaRef ds:uri="http://purl.org/dc/dcmitype/"/>
    <ds:schemaRef ds:uri="http://purl.org/dc/terms/"/>
    <ds:schemaRef ds:uri="http://schemas.microsoft.com/office/2006/documentManagement/types"/>
    <ds:schemaRef ds:uri="http://schemas.openxmlformats.org/package/2006/metadata/core-properties"/>
    <ds:schemaRef ds:uri="a8957927-3956-4d02-ba0f-cb240004c952"/>
    <ds:schemaRef ds:uri="http://www.w3.org/XML/1998/namespace"/>
    <ds:schemaRef ds:uri="http://schemas.microsoft.com/office/infopath/2007/PartnerControls"/>
    <ds:schemaRef ds:uri="fd19815e-abd2-4eff-969c-c6a4223aaecf"/>
  </ds:schemaRefs>
</ds:datastoreItem>
</file>

<file path=customXml/itemProps2.xml><?xml version="1.0" encoding="utf-8"?>
<ds:datastoreItem xmlns:ds="http://schemas.openxmlformats.org/officeDocument/2006/customXml" ds:itemID="{E9C87912-D57D-4105-9520-B8C58E3C20D4}">
  <ds:schemaRefs>
    <ds:schemaRef ds:uri="http://schemas.microsoft.com/sharepoint/v3/contenttype/forms"/>
  </ds:schemaRefs>
</ds:datastoreItem>
</file>

<file path=customXml/itemProps3.xml><?xml version="1.0" encoding="utf-8"?>
<ds:datastoreItem xmlns:ds="http://schemas.openxmlformats.org/officeDocument/2006/customXml" ds:itemID="{6B5C761B-695C-455F-B9FB-E1F7F9386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19815e-abd2-4eff-969c-c6a4223aaecf"/>
    <ds:schemaRef ds:uri="a8957927-3956-4d02-ba0f-cb240004c9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1</vt:lpstr>
      <vt:lpstr>2</vt:lpstr>
      <vt:lpstr>DONOTDELETE</vt:lpstr>
      <vt:lpstr>CMOA_Namen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Joep Suijkerbuijk</dc:creator>
  <cp:keywords/>
  <dc:description/>
  <cp:lastModifiedBy>Merel Rijser</cp:lastModifiedBy>
  <cp:revision/>
  <dcterms:created xsi:type="dcterms:W3CDTF">2024-06-25T07:45:04Z</dcterms:created>
  <dcterms:modified xsi:type="dcterms:W3CDTF">2025-08-01T15:44:42Z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0x0101000C661FBBDB20D3448A58BA1279F40E8C</vt:lpwstr>
  </property>
  <property fmtid="{D5CDD505-2E9C-101B-9397-08002B2CF9AE}" pid="3" name="MediaServiceImageTags">
    <vt:lpwstr/>
  </property>
</Properties>
</file>